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roeder/Documents/Templates for Proposals/"/>
    </mc:Choice>
  </mc:AlternateContent>
  <xr:revisionPtr revIDLastSave="0" documentId="13_ncr:1_{4B1E7ABA-3DF8-E142-AC8A-2E0D0CF80E3C}" xr6:coauthVersionLast="47" xr6:coauthVersionMax="47" xr10:uidLastSave="{00000000-0000-0000-0000-000000000000}"/>
  <bookViews>
    <workbookView xWindow="30800" yWindow="1540" windowWidth="38400" windowHeight="16020" xr2:uid="{00000000-000D-0000-FFFF-FFFF00000000}"/>
  </bookViews>
  <sheets>
    <sheet name="PI One " sheetId="1" r:id="rId1"/>
    <sheet name="PI Two" sheetId="2" r:id="rId2"/>
    <sheet name="PI Three" sheetId="12" r:id="rId3"/>
    <sheet name="PI Four" sheetId="13" r:id="rId4"/>
    <sheet name="PI Five" sheetId="14" r:id="rId5"/>
    <sheet name="PI Six" sheetId="16" r:id="rId6"/>
    <sheet name="PI Seven" sheetId="17" r:id="rId7"/>
    <sheet name="PI Eight" sheetId="18" r:id="rId8"/>
    <sheet name="PI Nine" sheetId="19" r:id="rId9"/>
    <sheet name="PI Ten" sheetId="20" r:id="rId10"/>
    <sheet name="Summary" sheetId="21" r:id="rId1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9" i="2" l="1"/>
  <c r="G98" i="2"/>
  <c r="G97" i="2"/>
  <c r="AD110" i="20"/>
  <c r="AD109" i="20"/>
  <c r="AD109" i="19"/>
  <c r="AD110" i="19"/>
  <c r="AD109" i="18"/>
  <c r="AD110" i="18"/>
  <c r="AD111" i="17"/>
  <c r="AD109" i="17"/>
  <c r="AD110" i="17"/>
  <c r="AD109" i="16"/>
  <c r="AD110" i="16"/>
  <c r="AD110" i="14"/>
  <c r="AD109" i="14"/>
  <c r="AD110" i="13"/>
  <c r="AD109" i="13"/>
  <c r="AD110" i="12"/>
  <c r="AD109" i="12"/>
  <c r="AD110" i="2"/>
  <c r="AD109" i="2"/>
  <c r="AD110" i="1"/>
  <c r="AD109" i="1"/>
  <c r="AB110" i="19" l="1"/>
  <c r="X110" i="19"/>
  <c r="T110" i="19"/>
  <c r="P110" i="19"/>
  <c r="L110" i="19"/>
  <c r="H110" i="19"/>
  <c r="D110" i="19"/>
  <c r="AB110" i="18"/>
  <c r="X110" i="18"/>
  <c r="T110" i="18"/>
  <c r="P110" i="18"/>
  <c r="L110" i="18"/>
  <c r="H110" i="18"/>
  <c r="D110" i="18"/>
  <c r="AB110" i="17"/>
  <c r="X110" i="17"/>
  <c r="T110" i="17"/>
  <c r="P110" i="17"/>
  <c r="L110" i="17"/>
  <c r="H110" i="17"/>
  <c r="D110" i="17"/>
  <c r="AB110" i="16"/>
  <c r="X110" i="16"/>
  <c r="T110" i="16"/>
  <c r="P110" i="16"/>
  <c r="L110" i="16"/>
  <c r="H110" i="16"/>
  <c r="D110" i="16"/>
  <c r="AB110" i="14"/>
  <c r="X110" i="14"/>
  <c r="T110" i="14"/>
  <c r="P110" i="14"/>
  <c r="L110" i="14"/>
  <c r="H110" i="14"/>
  <c r="D110" i="14"/>
  <c r="AB110" i="13"/>
  <c r="X110" i="13"/>
  <c r="T110" i="13"/>
  <c r="P110" i="13"/>
  <c r="L110" i="13"/>
  <c r="H110" i="13"/>
  <c r="D110" i="13"/>
  <c r="AB110" i="12"/>
  <c r="X110" i="12"/>
  <c r="T110" i="12"/>
  <c r="P110" i="12"/>
  <c r="L110" i="12"/>
  <c r="H110" i="12"/>
  <c r="D110" i="12"/>
  <c r="AB110" i="2"/>
  <c r="X110" i="2"/>
  <c r="T110" i="2"/>
  <c r="P110" i="2"/>
  <c r="L110" i="2"/>
  <c r="H110" i="2"/>
  <c r="D110" i="2"/>
  <c r="AB110" i="1"/>
  <c r="X110" i="1"/>
  <c r="T110" i="1"/>
  <c r="P110" i="1"/>
  <c r="L110" i="1"/>
  <c r="H110" i="1"/>
  <c r="D110" i="1"/>
  <c r="AB110" i="20"/>
  <c r="X110" i="20"/>
  <c r="T110" i="20"/>
  <c r="P110" i="20"/>
  <c r="L110" i="20"/>
  <c r="H110" i="20"/>
  <c r="D110" i="20"/>
  <c r="AB108" i="20"/>
  <c r="X108" i="20"/>
  <c r="T108" i="20"/>
  <c r="P108" i="20"/>
  <c r="L108" i="20"/>
  <c r="H108" i="20"/>
  <c r="D108" i="20"/>
  <c r="AD108" i="20" s="1"/>
  <c r="AB108" i="19"/>
  <c r="X108" i="19"/>
  <c r="T108" i="19"/>
  <c r="P108" i="19"/>
  <c r="L108" i="19"/>
  <c r="H108" i="19"/>
  <c r="D108" i="19"/>
  <c r="AB108" i="18"/>
  <c r="X108" i="18"/>
  <c r="T108" i="18"/>
  <c r="P108" i="18"/>
  <c r="L108" i="18"/>
  <c r="H108" i="18"/>
  <c r="D108" i="18"/>
  <c r="AD108" i="18" s="1"/>
  <c r="AB108" i="17"/>
  <c r="X108" i="17"/>
  <c r="T108" i="17"/>
  <c r="P108" i="17"/>
  <c r="L108" i="17"/>
  <c r="H108" i="17"/>
  <c r="D108" i="17"/>
  <c r="AD108" i="17" s="1"/>
  <c r="AB108" i="16"/>
  <c r="X108" i="16"/>
  <c r="T108" i="16"/>
  <c r="P108" i="16"/>
  <c r="L108" i="16"/>
  <c r="H108" i="16"/>
  <c r="D108" i="16"/>
  <c r="AB108" i="14"/>
  <c r="X108" i="14"/>
  <c r="T108" i="14"/>
  <c r="P108" i="14"/>
  <c r="L108" i="14"/>
  <c r="H108" i="14"/>
  <c r="D108" i="14"/>
  <c r="AB108" i="13"/>
  <c r="X108" i="13"/>
  <c r="T108" i="13"/>
  <c r="P108" i="13"/>
  <c r="L108" i="13"/>
  <c r="H108" i="13"/>
  <c r="D108" i="13"/>
  <c r="AD108" i="13" s="1"/>
  <c r="AB108" i="12"/>
  <c r="X108" i="12"/>
  <c r="T108" i="12"/>
  <c r="P108" i="12"/>
  <c r="L108" i="12"/>
  <c r="H108" i="12"/>
  <c r="D108" i="12"/>
  <c r="AD108" i="12" s="1"/>
  <c r="AB108" i="2"/>
  <c r="X108" i="2"/>
  <c r="T108" i="2"/>
  <c r="P108" i="2"/>
  <c r="L108" i="2"/>
  <c r="H108" i="2"/>
  <c r="D108" i="2"/>
  <c r="AB109" i="17"/>
  <c r="X109" i="17"/>
  <c r="T109" i="17"/>
  <c r="P109" i="17"/>
  <c r="L109" i="17"/>
  <c r="H109" i="17"/>
  <c r="D109" i="17"/>
  <c r="AB109" i="20"/>
  <c r="X109" i="20"/>
  <c r="T109" i="20"/>
  <c r="P109" i="20"/>
  <c r="L109" i="20"/>
  <c r="H109" i="20"/>
  <c r="D109" i="20"/>
  <c r="AB109" i="19"/>
  <c r="X109" i="19"/>
  <c r="T109" i="19"/>
  <c r="P109" i="19"/>
  <c r="L109" i="19"/>
  <c r="H109" i="19"/>
  <c r="D109" i="19"/>
  <c r="AB109" i="18"/>
  <c r="X109" i="18"/>
  <c r="T109" i="18"/>
  <c r="P109" i="18"/>
  <c r="L109" i="18"/>
  <c r="H109" i="18"/>
  <c r="D109" i="18"/>
  <c r="AB109" i="16"/>
  <c r="X109" i="16"/>
  <c r="T109" i="16"/>
  <c r="P109" i="16"/>
  <c r="L109" i="16"/>
  <c r="H109" i="16"/>
  <c r="D109" i="16"/>
  <c r="AB109" i="14"/>
  <c r="X109" i="14"/>
  <c r="T109" i="14"/>
  <c r="P109" i="14"/>
  <c r="L109" i="14"/>
  <c r="H109" i="14"/>
  <c r="D109" i="14"/>
  <c r="AB109" i="13"/>
  <c r="X109" i="13"/>
  <c r="T109" i="13"/>
  <c r="P109" i="13"/>
  <c r="L109" i="13"/>
  <c r="H109" i="13"/>
  <c r="D109" i="13"/>
  <c r="AB109" i="12"/>
  <c r="X109" i="12"/>
  <c r="T109" i="12"/>
  <c r="P109" i="12"/>
  <c r="L109" i="12"/>
  <c r="H109" i="12"/>
  <c r="D109" i="12"/>
  <c r="AB109" i="2"/>
  <c r="X109" i="2"/>
  <c r="T109" i="2"/>
  <c r="P109" i="2"/>
  <c r="L109" i="2"/>
  <c r="H109" i="2"/>
  <c r="D109" i="2"/>
  <c r="AB109" i="1"/>
  <c r="X109" i="1"/>
  <c r="T109" i="1"/>
  <c r="P109" i="1"/>
  <c r="L109" i="1"/>
  <c r="H109" i="1"/>
  <c r="D109" i="1"/>
  <c r="AD108" i="2" l="1"/>
  <c r="AD108" i="19"/>
  <c r="AD108" i="16"/>
  <c r="AD108" i="14"/>
  <c r="B106" i="2"/>
  <c r="P138" i="1"/>
  <c r="AD136" i="20" l="1"/>
  <c r="AD136" i="19"/>
  <c r="AD136" i="18"/>
  <c r="AD136" i="17"/>
  <c r="AD136" i="16"/>
  <c r="AD136" i="14"/>
  <c r="AD136" i="13"/>
  <c r="AD136" i="12"/>
  <c r="AD136" i="2"/>
  <c r="AB112" i="2"/>
  <c r="X112" i="2"/>
  <c r="T112" i="2"/>
  <c r="P112" i="2"/>
  <c r="L112" i="2"/>
  <c r="H112" i="2"/>
  <c r="D112" i="2"/>
  <c r="AB111" i="2"/>
  <c r="X111" i="2"/>
  <c r="T111" i="2"/>
  <c r="P111" i="2"/>
  <c r="L111" i="2"/>
  <c r="H111" i="2"/>
  <c r="D111" i="2"/>
  <c r="AB107" i="2"/>
  <c r="X107" i="2"/>
  <c r="T107" i="2"/>
  <c r="P107" i="2"/>
  <c r="L107" i="2"/>
  <c r="H107" i="2"/>
  <c r="D107" i="2"/>
  <c r="F106" i="2"/>
  <c r="J106" i="2" s="1"/>
  <c r="D106" i="2"/>
  <c r="AB138" i="1"/>
  <c r="X138" i="1"/>
  <c r="T138" i="1"/>
  <c r="L138" i="1"/>
  <c r="H138" i="1"/>
  <c r="D138" i="1"/>
  <c r="AD137" i="1"/>
  <c r="AD136" i="1"/>
  <c r="AD135" i="1"/>
  <c r="AD134" i="1"/>
  <c r="AD133" i="1"/>
  <c r="X112" i="1"/>
  <c r="T112" i="1"/>
  <c r="P112" i="1"/>
  <c r="L112" i="1"/>
  <c r="H112" i="1"/>
  <c r="D112" i="1"/>
  <c r="X111" i="1"/>
  <c r="T111" i="1"/>
  <c r="P111" i="1"/>
  <c r="L111" i="1"/>
  <c r="H111" i="1"/>
  <c r="D111" i="1"/>
  <c r="X108" i="1"/>
  <c r="T108" i="1"/>
  <c r="P108" i="1"/>
  <c r="L108" i="1"/>
  <c r="H108" i="1"/>
  <c r="D108" i="1"/>
  <c r="X107" i="1"/>
  <c r="T107" i="1"/>
  <c r="P107" i="1"/>
  <c r="L107" i="1"/>
  <c r="H107" i="1"/>
  <c r="D107" i="1"/>
  <c r="F106" i="1"/>
  <c r="J106" i="1" s="1"/>
  <c r="D106" i="1"/>
  <c r="X99" i="1"/>
  <c r="T99" i="1"/>
  <c r="P99" i="1"/>
  <c r="L99" i="1"/>
  <c r="H99" i="1"/>
  <c r="D99" i="1"/>
  <c r="X98" i="1"/>
  <c r="T98" i="1"/>
  <c r="P98" i="1"/>
  <c r="L98" i="1"/>
  <c r="H98" i="1"/>
  <c r="D98" i="1"/>
  <c r="X97" i="1"/>
  <c r="T97" i="1"/>
  <c r="P97" i="1"/>
  <c r="L97" i="1"/>
  <c r="H97" i="1"/>
  <c r="D97" i="1"/>
  <c r="AD111" i="2" l="1"/>
  <c r="AD138" i="1"/>
  <c r="D113" i="2"/>
  <c r="AD112" i="2"/>
  <c r="AD107" i="2"/>
  <c r="N106" i="2"/>
  <c r="L106" i="2"/>
  <c r="L113" i="2" s="1"/>
  <c r="H106" i="2"/>
  <c r="N106" i="1"/>
  <c r="L106" i="1"/>
  <c r="H106" i="1"/>
  <c r="F27" i="2"/>
  <c r="F74" i="1"/>
  <c r="F73" i="1"/>
  <c r="F14" i="1"/>
  <c r="R106" i="2" l="1"/>
  <c r="P106" i="2"/>
  <c r="P113" i="2" s="1"/>
  <c r="H113" i="2"/>
  <c r="R106" i="1"/>
  <c r="P106" i="1"/>
  <c r="F14" i="2"/>
  <c r="V106" i="2" l="1"/>
  <c r="T106" i="2"/>
  <c r="T113" i="2" s="1"/>
  <c r="T106" i="1"/>
  <c r="V106" i="1"/>
  <c r="F73" i="20"/>
  <c r="AD115" i="2"/>
  <c r="B106" i="20"/>
  <c r="F106" i="20" s="1"/>
  <c r="H106" i="20" s="1"/>
  <c r="B106" i="19"/>
  <c r="F106" i="19" s="1"/>
  <c r="B106" i="18"/>
  <c r="F106" i="18" s="1"/>
  <c r="H106" i="18" s="1"/>
  <c r="B106" i="17"/>
  <c r="F106" i="17" s="1"/>
  <c r="J106" i="17" s="1"/>
  <c r="L106" i="17" s="1"/>
  <c r="B106" i="16"/>
  <c r="F106" i="16" s="1"/>
  <c r="H106" i="16" s="1"/>
  <c r="B106" i="14"/>
  <c r="F106" i="14" s="1"/>
  <c r="B106" i="13"/>
  <c r="F106" i="13" s="1"/>
  <c r="J106" i="13" s="1"/>
  <c r="B106" i="12"/>
  <c r="F106" i="12" s="1"/>
  <c r="H106" i="12" s="1"/>
  <c r="AB138" i="2"/>
  <c r="X138" i="2"/>
  <c r="T138" i="2"/>
  <c r="P138" i="2"/>
  <c r="L138" i="2"/>
  <c r="H138" i="2"/>
  <c r="D138" i="2"/>
  <c r="AD137" i="2"/>
  <c r="AD135" i="2"/>
  <c r="AD134" i="2"/>
  <c r="AD133" i="2"/>
  <c r="AB131" i="2"/>
  <c r="X131" i="2"/>
  <c r="T131" i="2"/>
  <c r="P131" i="2"/>
  <c r="L131" i="2"/>
  <c r="H131" i="2"/>
  <c r="D131" i="2"/>
  <c r="AD130" i="2"/>
  <c r="AD129" i="2"/>
  <c r="AB126" i="2"/>
  <c r="X126" i="2"/>
  <c r="T126" i="2"/>
  <c r="P126" i="2"/>
  <c r="L126" i="2"/>
  <c r="D126" i="2"/>
  <c r="H126" i="2"/>
  <c r="AD125" i="2"/>
  <c r="AD124" i="2"/>
  <c r="AD123" i="2"/>
  <c r="AD122" i="2"/>
  <c r="AD119" i="2"/>
  <c r="AD118" i="2"/>
  <c r="AD117" i="2"/>
  <c r="AA99" i="2"/>
  <c r="AB99" i="2" s="1"/>
  <c r="W99" i="2"/>
  <c r="X99" i="2" s="1"/>
  <c r="S99" i="2"/>
  <c r="T99" i="2" s="1"/>
  <c r="O99" i="2"/>
  <c r="P99" i="2" s="1"/>
  <c r="K99" i="2"/>
  <c r="L99" i="2" s="1"/>
  <c r="H99" i="2"/>
  <c r="C99" i="2"/>
  <c r="D99" i="2" s="1"/>
  <c r="AA98" i="2"/>
  <c r="AB98" i="2" s="1"/>
  <c r="W98" i="2"/>
  <c r="X98" i="2" s="1"/>
  <c r="S98" i="2"/>
  <c r="T98" i="2" s="1"/>
  <c r="O98" i="2"/>
  <c r="P98" i="2" s="1"/>
  <c r="C98" i="2"/>
  <c r="D98" i="2" s="1"/>
  <c r="H98" i="2"/>
  <c r="K98" i="2"/>
  <c r="L98" i="2" s="1"/>
  <c r="AA97" i="2"/>
  <c r="AB97" i="2" s="1"/>
  <c r="W97" i="2"/>
  <c r="X97" i="2" s="1"/>
  <c r="S97" i="2"/>
  <c r="T97" i="2" s="1"/>
  <c r="O97" i="2"/>
  <c r="P97" i="2" s="1"/>
  <c r="K97" i="2"/>
  <c r="L97" i="2" s="1"/>
  <c r="H97" i="2"/>
  <c r="C97" i="2"/>
  <c r="D97" i="2" s="1"/>
  <c r="Z94" i="2"/>
  <c r="V94" i="2"/>
  <c r="R94" i="2"/>
  <c r="N94" i="2"/>
  <c r="J94" i="2"/>
  <c r="F94" i="2"/>
  <c r="B94" i="2"/>
  <c r="Z93" i="2"/>
  <c r="V93" i="2"/>
  <c r="R93" i="2"/>
  <c r="N93" i="2"/>
  <c r="J93" i="2"/>
  <c r="F93" i="2"/>
  <c r="B93" i="2"/>
  <c r="Z92" i="2"/>
  <c r="V92" i="2"/>
  <c r="R92" i="2"/>
  <c r="N92" i="2"/>
  <c r="J92" i="2"/>
  <c r="F92" i="2"/>
  <c r="B92" i="2"/>
  <c r="Z91" i="2"/>
  <c r="V91" i="2"/>
  <c r="R91" i="2"/>
  <c r="N91" i="2"/>
  <c r="J91" i="2"/>
  <c r="F91" i="2"/>
  <c r="B91" i="2"/>
  <c r="Z90" i="2"/>
  <c r="V90" i="2"/>
  <c r="R90" i="2"/>
  <c r="N90" i="2"/>
  <c r="J90" i="2"/>
  <c r="F90" i="2"/>
  <c r="B90" i="2"/>
  <c r="Z89" i="2"/>
  <c r="V89" i="2"/>
  <c r="R89" i="2"/>
  <c r="N89" i="2"/>
  <c r="J89" i="2"/>
  <c r="F89" i="2"/>
  <c r="B89" i="2"/>
  <c r="Z88" i="2"/>
  <c r="V88" i="2"/>
  <c r="R88" i="2"/>
  <c r="N88" i="2"/>
  <c r="J88" i="2"/>
  <c r="F88" i="2"/>
  <c r="B88" i="2"/>
  <c r="F84" i="2"/>
  <c r="J84" i="2" s="1"/>
  <c r="D84" i="2"/>
  <c r="F83" i="2"/>
  <c r="J83" i="2" s="1"/>
  <c r="D83" i="2"/>
  <c r="F79" i="2"/>
  <c r="J79" i="2" s="1"/>
  <c r="D79" i="2"/>
  <c r="F78" i="2"/>
  <c r="H78" i="2" s="1"/>
  <c r="D78" i="2"/>
  <c r="F74" i="2"/>
  <c r="J74" i="2" s="1"/>
  <c r="D74" i="2"/>
  <c r="F73" i="2"/>
  <c r="J73" i="2" s="1"/>
  <c r="D73" i="2"/>
  <c r="D92" i="2" s="1"/>
  <c r="F69" i="2"/>
  <c r="J69" i="2" s="1"/>
  <c r="D69" i="2"/>
  <c r="F68" i="2"/>
  <c r="H68" i="2" s="1"/>
  <c r="D68" i="2"/>
  <c r="F67" i="2"/>
  <c r="J67" i="2" s="1"/>
  <c r="D67" i="2"/>
  <c r="F66" i="2"/>
  <c r="H66" i="2" s="1"/>
  <c r="D66" i="2"/>
  <c r="F65" i="2"/>
  <c r="D65" i="2"/>
  <c r="F64" i="2"/>
  <c r="H64" i="2" s="1"/>
  <c r="D64" i="2"/>
  <c r="F63" i="2"/>
  <c r="J63" i="2" s="1"/>
  <c r="D63" i="2"/>
  <c r="F62" i="2"/>
  <c r="J62" i="2" s="1"/>
  <c r="L62" i="2" s="1"/>
  <c r="D62" i="2"/>
  <c r="F61" i="2"/>
  <c r="H61" i="2" s="1"/>
  <c r="D61" i="2"/>
  <c r="F60" i="2"/>
  <c r="J60" i="2" s="1"/>
  <c r="D60" i="2"/>
  <c r="F56" i="2"/>
  <c r="H56" i="2" s="1"/>
  <c r="D56" i="2"/>
  <c r="F55" i="2"/>
  <c r="J55" i="2" s="1"/>
  <c r="D55" i="2"/>
  <c r="F54" i="2"/>
  <c r="H54" i="2" s="1"/>
  <c r="D54" i="2"/>
  <c r="F53" i="2"/>
  <c r="J53" i="2" s="1"/>
  <c r="N53" i="2" s="1"/>
  <c r="R53" i="2" s="1"/>
  <c r="D53" i="2"/>
  <c r="F52" i="2"/>
  <c r="J52" i="2" s="1"/>
  <c r="D52" i="2"/>
  <c r="F51" i="2"/>
  <c r="H51" i="2" s="1"/>
  <c r="D51" i="2"/>
  <c r="F50" i="2"/>
  <c r="H50" i="2" s="1"/>
  <c r="D50" i="2"/>
  <c r="F49" i="2"/>
  <c r="J49" i="2" s="1"/>
  <c r="D49" i="2"/>
  <c r="F48" i="2"/>
  <c r="J48" i="2" s="1"/>
  <c r="D48" i="2"/>
  <c r="F47" i="2"/>
  <c r="J47" i="2" s="1"/>
  <c r="N47" i="2" s="1"/>
  <c r="P47" i="2" s="1"/>
  <c r="D47" i="2"/>
  <c r="F43" i="2"/>
  <c r="J43" i="2" s="1"/>
  <c r="D43" i="2"/>
  <c r="F42" i="2"/>
  <c r="J42" i="2" s="1"/>
  <c r="L42" i="2" s="1"/>
  <c r="D42" i="2"/>
  <c r="F41" i="2"/>
  <c r="J41" i="2" s="1"/>
  <c r="D41" i="2"/>
  <c r="F40" i="2"/>
  <c r="J40" i="2" s="1"/>
  <c r="N40" i="2" s="1"/>
  <c r="R40" i="2" s="1"/>
  <c r="D40" i="2"/>
  <c r="F39" i="2"/>
  <c r="J39" i="2" s="1"/>
  <c r="D39" i="2"/>
  <c r="F38" i="2"/>
  <c r="H38" i="2" s="1"/>
  <c r="D38" i="2"/>
  <c r="F37" i="2"/>
  <c r="H37" i="2" s="1"/>
  <c r="D37" i="2"/>
  <c r="F36" i="2"/>
  <c r="J36" i="2" s="1"/>
  <c r="D36" i="2"/>
  <c r="F35" i="2"/>
  <c r="H35" i="2" s="1"/>
  <c r="D35" i="2"/>
  <c r="F34" i="2"/>
  <c r="H34" i="2" s="1"/>
  <c r="D34" i="2"/>
  <c r="F30" i="2"/>
  <c r="H30" i="2" s="1"/>
  <c r="D30" i="2"/>
  <c r="F29" i="2"/>
  <c r="H29" i="2" s="1"/>
  <c r="D29" i="2"/>
  <c r="F28" i="2"/>
  <c r="J28" i="2" s="1"/>
  <c r="D28" i="2"/>
  <c r="J27" i="2"/>
  <c r="L27" i="2" s="1"/>
  <c r="H27" i="2"/>
  <c r="D27" i="2"/>
  <c r="F23" i="2"/>
  <c r="J23" i="2" s="1"/>
  <c r="L23" i="2" s="1"/>
  <c r="D23" i="2"/>
  <c r="F22" i="2"/>
  <c r="H22" i="2" s="1"/>
  <c r="J22" i="2"/>
  <c r="N22" i="2" s="1"/>
  <c r="D22" i="2"/>
  <c r="F21" i="2"/>
  <c r="J21" i="2" s="1"/>
  <c r="N21" i="2" s="1"/>
  <c r="D21" i="2"/>
  <c r="F20" i="2"/>
  <c r="J20" i="2" s="1"/>
  <c r="D20" i="2"/>
  <c r="F19" i="2"/>
  <c r="J19" i="2" s="1"/>
  <c r="L19" i="2" s="1"/>
  <c r="D19" i="2"/>
  <c r="F18" i="2"/>
  <c r="J18" i="2" s="1"/>
  <c r="D18" i="2"/>
  <c r="F17" i="2"/>
  <c r="J17" i="2" s="1"/>
  <c r="L17" i="2" s="1"/>
  <c r="D17" i="2"/>
  <c r="F16" i="2"/>
  <c r="J16" i="2" s="1"/>
  <c r="D16" i="2"/>
  <c r="F15" i="2"/>
  <c r="J15" i="2" s="1"/>
  <c r="L15" i="2" s="1"/>
  <c r="D15" i="2"/>
  <c r="J14" i="2"/>
  <c r="N14" i="2" s="1"/>
  <c r="H14" i="2"/>
  <c r="D14" i="2"/>
  <c r="AB11" i="2"/>
  <c r="X11" i="2"/>
  <c r="T11" i="2"/>
  <c r="P11" i="2"/>
  <c r="D11" i="2"/>
  <c r="H11" i="2"/>
  <c r="L11" i="2"/>
  <c r="AA8" i="2"/>
  <c r="W8" i="2"/>
  <c r="S8" i="2"/>
  <c r="O8" i="2"/>
  <c r="K8" i="2"/>
  <c r="G8" i="2"/>
  <c r="C8" i="2"/>
  <c r="J3" i="2"/>
  <c r="F3" i="2"/>
  <c r="H17" i="2"/>
  <c r="H28" i="2"/>
  <c r="H65" i="2"/>
  <c r="J65" i="2"/>
  <c r="N65" i="2" s="1"/>
  <c r="P65" i="2" s="1"/>
  <c r="J30" i="2"/>
  <c r="N30" i="2" s="1"/>
  <c r="J38" i="2"/>
  <c r="N38" i="2" s="1"/>
  <c r="H47" i="2"/>
  <c r="AB108" i="1"/>
  <c r="L65" i="2"/>
  <c r="J3" i="1"/>
  <c r="F3" i="1"/>
  <c r="J3" i="14"/>
  <c r="AA99" i="20"/>
  <c r="AB99" i="20" s="1"/>
  <c r="W99" i="20"/>
  <c r="X99" i="20" s="1"/>
  <c r="S99" i="20"/>
  <c r="T99" i="20" s="1"/>
  <c r="O99" i="20"/>
  <c r="P99" i="20" s="1"/>
  <c r="K99" i="20"/>
  <c r="L99" i="20" s="1"/>
  <c r="G99" i="20"/>
  <c r="H99" i="20" s="1"/>
  <c r="C99" i="20"/>
  <c r="D99" i="20" s="1"/>
  <c r="AA98" i="20"/>
  <c r="AB98" i="20" s="1"/>
  <c r="W98" i="20"/>
  <c r="X98" i="20" s="1"/>
  <c r="S98" i="20"/>
  <c r="T98" i="20" s="1"/>
  <c r="O98" i="20"/>
  <c r="P98" i="20" s="1"/>
  <c r="K98" i="20"/>
  <c r="L98" i="20" s="1"/>
  <c r="G98" i="20"/>
  <c r="H98" i="20" s="1"/>
  <c r="C98" i="20"/>
  <c r="D98" i="20" s="1"/>
  <c r="AA97" i="20"/>
  <c r="AB97" i="20" s="1"/>
  <c r="W97" i="20"/>
  <c r="X97" i="20" s="1"/>
  <c r="S97" i="20"/>
  <c r="T97" i="20" s="1"/>
  <c r="O97" i="20"/>
  <c r="P97" i="20" s="1"/>
  <c r="K97" i="20"/>
  <c r="L97" i="20" s="1"/>
  <c r="G97" i="20"/>
  <c r="H97" i="20" s="1"/>
  <c r="C97" i="20"/>
  <c r="D97" i="20" s="1"/>
  <c r="AA99" i="19"/>
  <c r="AB99" i="19" s="1"/>
  <c r="W99" i="19"/>
  <c r="X99" i="19" s="1"/>
  <c r="S99" i="19"/>
  <c r="T99" i="19" s="1"/>
  <c r="O99" i="19"/>
  <c r="P99" i="19" s="1"/>
  <c r="K99" i="19"/>
  <c r="L99" i="19" s="1"/>
  <c r="G99" i="19"/>
  <c r="H99" i="19" s="1"/>
  <c r="C99" i="19"/>
  <c r="D99" i="19" s="1"/>
  <c r="AA98" i="19"/>
  <c r="W98" i="19"/>
  <c r="X98" i="19" s="1"/>
  <c r="S98" i="19"/>
  <c r="T98" i="19" s="1"/>
  <c r="O98" i="19"/>
  <c r="P98" i="19" s="1"/>
  <c r="K98" i="19"/>
  <c r="L98" i="19" s="1"/>
  <c r="G98" i="19"/>
  <c r="H98" i="19" s="1"/>
  <c r="C98" i="19"/>
  <c r="D98" i="19" s="1"/>
  <c r="AA97" i="19"/>
  <c r="AB97" i="19" s="1"/>
  <c r="W97" i="19"/>
  <c r="X97" i="19" s="1"/>
  <c r="S97" i="19"/>
  <c r="T97" i="19" s="1"/>
  <c r="O97" i="19"/>
  <c r="P97" i="19" s="1"/>
  <c r="K97" i="19"/>
  <c r="L97" i="19" s="1"/>
  <c r="G97" i="19"/>
  <c r="H97" i="19" s="1"/>
  <c r="C97" i="19"/>
  <c r="D97" i="19" s="1"/>
  <c r="AA99" i="18"/>
  <c r="AB99" i="18" s="1"/>
  <c r="W99" i="18"/>
  <c r="X99" i="18" s="1"/>
  <c r="S99" i="18"/>
  <c r="T99" i="18" s="1"/>
  <c r="O99" i="18"/>
  <c r="P99" i="18" s="1"/>
  <c r="K99" i="18"/>
  <c r="L99" i="18" s="1"/>
  <c r="G99" i="18"/>
  <c r="H99" i="18" s="1"/>
  <c r="C99" i="18"/>
  <c r="D99" i="18" s="1"/>
  <c r="AA98" i="18"/>
  <c r="AB98" i="18" s="1"/>
  <c r="W98" i="18"/>
  <c r="X98" i="18" s="1"/>
  <c r="S98" i="18"/>
  <c r="T98" i="18" s="1"/>
  <c r="O98" i="18"/>
  <c r="P98" i="18" s="1"/>
  <c r="K98" i="18"/>
  <c r="L98" i="18" s="1"/>
  <c r="G98" i="18"/>
  <c r="H98" i="18" s="1"/>
  <c r="C98" i="18"/>
  <c r="D98" i="18" s="1"/>
  <c r="AA97" i="18"/>
  <c r="AB97" i="18" s="1"/>
  <c r="W97" i="18"/>
  <c r="X97" i="18" s="1"/>
  <c r="S97" i="18"/>
  <c r="T97" i="18" s="1"/>
  <c r="O97" i="18"/>
  <c r="P97" i="18" s="1"/>
  <c r="K97" i="18"/>
  <c r="L97" i="18" s="1"/>
  <c r="G97" i="18"/>
  <c r="H97" i="18" s="1"/>
  <c r="C97" i="18"/>
  <c r="D97" i="18" s="1"/>
  <c r="AA99" i="17"/>
  <c r="AB99" i="17" s="1"/>
  <c r="W99" i="17"/>
  <c r="X99" i="17" s="1"/>
  <c r="S99" i="17"/>
  <c r="T99" i="17" s="1"/>
  <c r="O99" i="17"/>
  <c r="P99" i="17" s="1"/>
  <c r="K99" i="17"/>
  <c r="L99" i="17" s="1"/>
  <c r="G99" i="17"/>
  <c r="H99" i="17" s="1"/>
  <c r="C99" i="17"/>
  <c r="D99" i="17" s="1"/>
  <c r="AA98" i="17"/>
  <c r="AB98" i="17" s="1"/>
  <c r="W98" i="17"/>
  <c r="X98" i="17" s="1"/>
  <c r="S98" i="17"/>
  <c r="T98" i="17" s="1"/>
  <c r="O98" i="17"/>
  <c r="P98" i="17" s="1"/>
  <c r="K98" i="17"/>
  <c r="L98" i="17" s="1"/>
  <c r="G98" i="17"/>
  <c r="H98" i="17" s="1"/>
  <c r="C98" i="17"/>
  <c r="D98" i="17" s="1"/>
  <c r="AA97" i="17"/>
  <c r="AB97" i="17" s="1"/>
  <c r="W97" i="17"/>
  <c r="X97" i="17" s="1"/>
  <c r="S97" i="17"/>
  <c r="T97" i="17" s="1"/>
  <c r="O97" i="17"/>
  <c r="P97" i="17" s="1"/>
  <c r="K97" i="17"/>
  <c r="L97" i="17" s="1"/>
  <c r="G97" i="17"/>
  <c r="H97" i="17" s="1"/>
  <c r="C97" i="17"/>
  <c r="D97" i="17" s="1"/>
  <c r="AA99" i="16"/>
  <c r="AB99" i="16" s="1"/>
  <c r="W99" i="16"/>
  <c r="X99" i="16" s="1"/>
  <c r="S99" i="16"/>
  <c r="T99" i="16" s="1"/>
  <c r="O99" i="16"/>
  <c r="P99" i="16" s="1"/>
  <c r="K99" i="16"/>
  <c r="L99" i="16" s="1"/>
  <c r="G99" i="16"/>
  <c r="H99" i="16" s="1"/>
  <c r="C99" i="16"/>
  <c r="D99" i="16" s="1"/>
  <c r="AA98" i="16"/>
  <c r="AB98" i="16" s="1"/>
  <c r="W98" i="16"/>
  <c r="X98" i="16" s="1"/>
  <c r="S98" i="16"/>
  <c r="T98" i="16" s="1"/>
  <c r="O98" i="16"/>
  <c r="P98" i="16" s="1"/>
  <c r="K98" i="16"/>
  <c r="L98" i="16" s="1"/>
  <c r="G98" i="16"/>
  <c r="H98" i="16" s="1"/>
  <c r="C98" i="16"/>
  <c r="D98" i="16" s="1"/>
  <c r="AA97" i="16"/>
  <c r="AB97" i="16" s="1"/>
  <c r="W97" i="16"/>
  <c r="X97" i="16" s="1"/>
  <c r="S97" i="16"/>
  <c r="T97" i="16" s="1"/>
  <c r="O97" i="16"/>
  <c r="P97" i="16" s="1"/>
  <c r="K97" i="16"/>
  <c r="L97" i="16" s="1"/>
  <c r="G97" i="16"/>
  <c r="H97" i="16" s="1"/>
  <c r="C97" i="16"/>
  <c r="D97" i="16" s="1"/>
  <c r="AA99" i="14"/>
  <c r="AB99" i="14" s="1"/>
  <c r="W99" i="14"/>
  <c r="X99" i="14" s="1"/>
  <c r="S99" i="14"/>
  <c r="T99" i="14" s="1"/>
  <c r="O99" i="14"/>
  <c r="P99" i="14" s="1"/>
  <c r="K99" i="14"/>
  <c r="L99" i="14" s="1"/>
  <c r="G99" i="14"/>
  <c r="H99" i="14" s="1"/>
  <c r="C99" i="14"/>
  <c r="D99" i="14" s="1"/>
  <c r="AA98" i="14"/>
  <c r="AB98" i="14" s="1"/>
  <c r="W98" i="14"/>
  <c r="X98" i="14" s="1"/>
  <c r="S98" i="14"/>
  <c r="T98" i="14" s="1"/>
  <c r="O98" i="14"/>
  <c r="P98" i="14" s="1"/>
  <c r="K98" i="14"/>
  <c r="L98" i="14" s="1"/>
  <c r="G98" i="14"/>
  <c r="H98" i="14" s="1"/>
  <c r="C98" i="14"/>
  <c r="D98" i="14" s="1"/>
  <c r="AA97" i="14"/>
  <c r="AB97" i="14" s="1"/>
  <c r="W97" i="14"/>
  <c r="X97" i="14" s="1"/>
  <c r="S97" i="14"/>
  <c r="T97" i="14" s="1"/>
  <c r="O97" i="14"/>
  <c r="P97" i="14" s="1"/>
  <c r="K97" i="14"/>
  <c r="L97" i="14" s="1"/>
  <c r="G97" i="14"/>
  <c r="H97" i="14" s="1"/>
  <c r="C97" i="14"/>
  <c r="D97" i="14" s="1"/>
  <c r="AA99" i="13"/>
  <c r="AB99" i="13" s="1"/>
  <c r="W99" i="13"/>
  <c r="X99" i="13" s="1"/>
  <c r="S99" i="13"/>
  <c r="T99" i="13" s="1"/>
  <c r="O99" i="13"/>
  <c r="P99" i="13" s="1"/>
  <c r="K99" i="13"/>
  <c r="L99" i="13" s="1"/>
  <c r="G99" i="13"/>
  <c r="H99" i="13" s="1"/>
  <c r="C99" i="13"/>
  <c r="D99" i="13" s="1"/>
  <c r="AA98" i="13"/>
  <c r="AB98" i="13" s="1"/>
  <c r="W98" i="13"/>
  <c r="X98" i="13" s="1"/>
  <c r="S98" i="13"/>
  <c r="T98" i="13" s="1"/>
  <c r="O98" i="13"/>
  <c r="P98" i="13" s="1"/>
  <c r="K98" i="13"/>
  <c r="L98" i="13" s="1"/>
  <c r="G98" i="13"/>
  <c r="H98" i="13" s="1"/>
  <c r="C98" i="13"/>
  <c r="D98" i="13" s="1"/>
  <c r="AA97" i="13"/>
  <c r="AB97" i="13" s="1"/>
  <c r="W97" i="13"/>
  <c r="X97" i="13" s="1"/>
  <c r="S97" i="13"/>
  <c r="T97" i="13" s="1"/>
  <c r="O97" i="13"/>
  <c r="P97" i="13" s="1"/>
  <c r="K97" i="13"/>
  <c r="L97" i="13" s="1"/>
  <c r="G97" i="13"/>
  <c r="H97" i="13" s="1"/>
  <c r="C97" i="13"/>
  <c r="D97" i="13" s="1"/>
  <c r="AA99" i="12"/>
  <c r="AB99" i="12" s="1"/>
  <c r="W99" i="12"/>
  <c r="X99" i="12" s="1"/>
  <c r="S99" i="12"/>
  <c r="T99" i="12" s="1"/>
  <c r="O99" i="12"/>
  <c r="P99" i="12" s="1"/>
  <c r="K99" i="12"/>
  <c r="L99" i="12" s="1"/>
  <c r="G99" i="12"/>
  <c r="H99" i="12" s="1"/>
  <c r="C99" i="12"/>
  <c r="D99" i="12" s="1"/>
  <c r="AA98" i="12"/>
  <c r="AB98" i="12" s="1"/>
  <c r="W98" i="12"/>
  <c r="X98" i="12" s="1"/>
  <c r="S98" i="12"/>
  <c r="T98" i="12" s="1"/>
  <c r="O98" i="12"/>
  <c r="P98" i="12" s="1"/>
  <c r="K98" i="12"/>
  <c r="L98" i="12" s="1"/>
  <c r="G98" i="12"/>
  <c r="H98" i="12" s="1"/>
  <c r="C98" i="12"/>
  <c r="D98" i="12" s="1"/>
  <c r="AA97" i="12"/>
  <c r="AB97" i="12" s="1"/>
  <c r="W97" i="12"/>
  <c r="X97" i="12" s="1"/>
  <c r="S97" i="12"/>
  <c r="T97" i="12" s="1"/>
  <c r="O97" i="12"/>
  <c r="P97" i="12" s="1"/>
  <c r="K97" i="12"/>
  <c r="L97" i="12" s="1"/>
  <c r="G97" i="12"/>
  <c r="H97" i="12" s="1"/>
  <c r="C97" i="12"/>
  <c r="D97" i="12" s="1"/>
  <c r="Z94" i="20"/>
  <c r="V94" i="20"/>
  <c r="R94" i="20"/>
  <c r="N94" i="20"/>
  <c r="J94" i="20"/>
  <c r="F94" i="20"/>
  <c r="B94" i="20"/>
  <c r="Z93" i="20"/>
  <c r="V93" i="20"/>
  <c r="R93" i="20"/>
  <c r="N93" i="20"/>
  <c r="J93" i="20"/>
  <c r="F93" i="20"/>
  <c r="B93" i="20"/>
  <c r="Z92" i="20"/>
  <c r="V92" i="20"/>
  <c r="R92" i="20"/>
  <c r="N92" i="20"/>
  <c r="J92" i="20"/>
  <c r="F92" i="20"/>
  <c r="B92" i="20"/>
  <c r="Z91" i="20"/>
  <c r="V91" i="20"/>
  <c r="R91" i="20"/>
  <c r="N91" i="20"/>
  <c r="J91" i="20"/>
  <c r="F91" i="20"/>
  <c r="B91" i="20"/>
  <c r="Z90" i="20"/>
  <c r="V90" i="20"/>
  <c r="R90" i="20"/>
  <c r="N90" i="20"/>
  <c r="J90" i="20"/>
  <c r="F90" i="20"/>
  <c r="B90" i="20"/>
  <c r="Z89" i="20"/>
  <c r="V89" i="20"/>
  <c r="R89" i="20"/>
  <c r="N89" i="20"/>
  <c r="J89" i="20"/>
  <c r="F89" i="20"/>
  <c r="B89" i="20"/>
  <c r="Z88" i="20"/>
  <c r="V88" i="20"/>
  <c r="R88" i="20"/>
  <c r="N88" i="20"/>
  <c r="J88" i="20"/>
  <c r="F88" i="20"/>
  <c r="B88" i="20"/>
  <c r="Z94" i="19"/>
  <c r="V94" i="19"/>
  <c r="R94" i="19"/>
  <c r="N94" i="19"/>
  <c r="J94" i="19"/>
  <c r="F94" i="19"/>
  <c r="B94" i="19"/>
  <c r="Z93" i="19"/>
  <c r="V93" i="19"/>
  <c r="R93" i="19"/>
  <c r="N93" i="19"/>
  <c r="J93" i="19"/>
  <c r="F93" i="19"/>
  <c r="B93" i="19"/>
  <c r="Z92" i="19"/>
  <c r="V92" i="19"/>
  <c r="R92" i="19"/>
  <c r="N92" i="19"/>
  <c r="J92" i="19"/>
  <c r="F92" i="19"/>
  <c r="B92" i="19"/>
  <c r="Z91" i="19"/>
  <c r="V91" i="19"/>
  <c r="R91" i="19"/>
  <c r="N91" i="19"/>
  <c r="J91" i="19"/>
  <c r="F91" i="19"/>
  <c r="B91" i="19"/>
  <c r="Z90" i="19"/>
  <c r="V90" i="19"/>
  <c r="R90" i="19"/>
  <c r="N90" i="19"/>
  <c r="J90" i="19"/>
  <c r="F90" i="19"/>
  <c r="B90" i="19"/>
  <c r="Z89" i="19"/>
  <c r="V89" i="19"/>
  <c r="R89" i="19"/>
  <c r="N89" i="19"/>
  <c r="J89" i="19"/>
  <c r="F89" i="19"/>
  <c r="B89" i="19"/>
  <c r="Z88" i="19"/>
  <c r="V88" i="19"/>
  <c r="R88" i="19"/>
  <c r="N88" i="19"/>
  <c r="J88" i="19"/>
  <c r="F88" i="19"/>
  <c r="B88" i="19"/>
  <c r="Z94" i="18"/>
  <c r="V94" i="18"/>
  <c r="R94" i="18"/>
  <c r="N94" i="18"/>
  <c r="J94" i="18"/>
  <c r="F94" i="18"/>
  <c r="B94" i="18"/>
  <c r="Z93" i="18"/>
  <c r="V93" i="18"/>
  <c r="R93" i="18"/>
  <c r="N93" i="18"/>
  <c r="J93" i="18"/>
  <c r="F93" i="18"/>
  <c r="B93" i="18"/>
  <c r="Z92" i="18"/>
  <c r="V92" i="18"/>
  <c r="R92" i="18"/>
  <c r="N92" i="18"/>
  <c r="J92" i="18"/>
  <c r="F92" i="18"/>
  <c r="B92" i="18"/>
  <c r="Z91" i="18"/>
  <c r="V91" i="18"/>
  <c r="R91" i="18"/>
  <c r="N91" i="18"/>
  <c r="J91" i="18"/>
  <c r="F91" i="18"/>
  <c r="B91" i="18"/>
  <c r="Z90" i="18"/>
  <c r="V90" i="18"/>
  <c r="R90" i="18"/>
  <c r="N90" i="18"/>
  <c r="J90" i="18"/>
  <c r="F90" i="18"/>
  <c r="B90" i="18"/>
  <c r="Z89" i="18"/>
  <c r="V89" i="18"/>
  <c r="R89" i="18"/>
  <c r="N89" i="18"/>
  <c r="J89" i="18"/>
  <c r="F89" i="18"/>
  <c r="B89" i="18"/>
  <c r="Z88" i="18"/>
  <c r="V88" i="18"/>
  <c r="R88" i="18"/>
  <c r="N88" i="18"/>
  <c r="J88" i="18"/>
  <c r="F88" i="18"/>
  <c r="B88" i="18"/>
  <c r="Z94" i="17"/>
  <c r="V94" i="17"/>
  <c r="R94" i="17"/>
  <c r="N94" i="17"/>
  <c r="J94" i="17"/>
  <c r="F94" i="17"/>
  <c r="B94" i="17"/>
  <c r="Z93" i="17"/>
  <c r="V93" i="17"/>
  <c r="R93" i="17"/>
  <c r="N93" i="17"/>
  <c r="J93" i="17"/>
  <c r="F93" i="17"/>
  <c r="B93" i="17"/>
  <c r="Z92" i="17"/>
  <c r="V92" i="17"/>
  <c r="R92" i="17"/>
  <c r="N92" i="17"/>
  <c r="J92" i="17"/>
  <c r="F92" i="17"/>
  <c r="B92" i="17"/>
  <c r="Z91" i="17"/>
  <c r="V91" i="17"/>
  <c r="R91" i="17"/>
  <c r="N91" i="17"/>
  <c r="J91" i="17"/>
  <c r="F91" i="17"/>
  <c r="B91" i="17"/>
  <c r="Z90" i="17"/>
  <c r="V90" i="17"/>
  <c r="R90" i="17"/>
  <c r="N90" i="17"/>
  <c r="J90" i="17"/>
  <c r="F90" i="17"/>
  <c r="B90" i="17"/>
  <c r="Z89" i="17"/>
  <c r="V89" i="17"/>
  <c r="R89" i="17"/>
  <c r="N89" i="17"/>
  <c r="J89" i="17"/>
  <c r="F89" i="17"/>
  <c r="B89" i="17"/>
  <c r="Z88" i="17"/>
  <c r="V88" i="17"/>
  <c r="R88" i="17"/>
  <c r="N88" i="17"/>
  <c r="J88" i="17"/>
  <c r="F88" i="17"/>
  <c r="B88" i="17"/>
  <c r="Z94" i="16"/>
  <c r="V94" i="16"/>
  <c r="R94" i="16"/>
  <c r="N94" i="16"/>
  <c r="J94" i="16"/>
  <c r="F94" i="16"/>
  <c r="B94" i="16"/>
  <c r="Z93" i="16"/>
  <c r="V93" i="16"/>
  <c r="R93" i="16"/>
  <c r="N93" i="16"/>
  <c r="J93" i="16"/>
  <c r="F93" i="16"/>
  <c r="B93" i="16"/>
  <c r="D93" i="16" s="1"/>
  <c r="Z92" i="16"/>
  <c r="V92" i="16"/>
  <c r="R92" i="16"/>
  <c r="N92" i="16"/>
  <c r="J92" i="16"/>
  <c r="F92" i="16"/>
  <c r="B92" i="16"/>
  <c r="Z91" i="16"/>
  <c r="V91" i="16"/>
  <c r="R91" i="16"/>
  <c r="N91" i="16"/>
  <c r="J91" i="16"/>
  <c r="F91" i="16"/>
  <c r="B91" i="16"/>
  <c r="Z90" i="16"/>
  <c r="V90" i="16"/>
  <c r="R90" i="16"/>
  <c r="N90" i="16"/>
  <c r="J90" i="16"/>
  <c r="F90" i="16"/>
  <c r="B90" i="16"/>
  <c r="Z89" i="16"/>
  <c r="V89" i="16"/>
  <c r="R89" i="16"/>
  <c r="N89" i="16"/>
  <c r="J89" i="16"/>
  <c r="F89" i="16"/>
  <c r="B89" i="16"/>
  <c r="Z88" i="16"/>
  <c r="V88" i="16"/>
  <c r="R88" i="16"/>
  <c r="N88" i="16"/>
  <c r="J88" i="16"/>
  <c r="F88" i="16"/>
  <c r="B88" i="16"/>
  <c r="Z94" i="14"/>
  <c r="V94" i="14"/>
  <c r="R94" i="14"/>
  <c r="N94" i="14"/>
  <c r="J94" i="14"/>
  <c r="F94" i="14"/>
  <c r="B94" i="14"/>
  <c r="Z93" i="14"/>
  <c r="V93" i="14"/>
  <c r="R93" i="14"/>
  <c r="N93" i="14"/>
  <c r="J93" i="14"/>
  <c r="F93" i="14"/>
  <c r="B93" i="14"/>
  <c r="Z92" i="14"/>
  <c r="V92" i="14"/>
  <c r="R92" i="14"/>
  <c r="N92" i="14"/>
  <c r="J92" i="14"/>
  <c r="F92" i="14"/>
  <c r="B92" i="14"/>
  <c r="Z91" i="14"/>
  <c r="V91" i="14"/>
  <c r="R91" i="14"/>
  <c r="N91" i="14"/>
  <c r="J91" i="14"/>
  <c r="F91" i="14"/>
  <c r="B91" i="14"/>
  <c r="Z90" i="14"/>
  <c r="V90" i="14"/>
  <c r="R90" i="14"/>
  <c r="N90" i="14"/>
  <c r="J90" i="14"/>
  <c r="F90" i="14"/>
  <c r="B90" i="14"/>
  <c r="Z89" i="14"/>
  <c r="V89" i="14"/>
  <c r="R89" i="14"/>
  <c r="N89" i="14"/>
  <c r="J89" i="14"/>
  <c r="F89" i="14"/>
  <c r="B89" i="14"/>
  <c r="Z88" i="14"/>
  <c r="V88" i="14"/>
  <c r="R88" i="14"/>
  <c r="N88" i="14"/>
  <c r="J88" i="14"/>
  <c r="F88" i="14"/>
  <c r="B88" i="14"/>
  <c r="Z94" i="13"/>
  <c r="V94" i="13"/>
  <c r="R94" i="13"/>
  <c r="N94" i="13"/>
  <c r="J94" i="13"/>
  <c r="F94" i="13"/>
  <c r="B94" i="13"/>
  <c r="Z93" i="13"/>
  <c r="V93" i="13"/>
  <c r="R93" i="13"/>
  <c r="N93" i="13"/>
  <c r="J93" i="13"/>
  <c r="F93" i="13"/>
  <c r="B93" i="13"/>
  <c r="Z92" i="13"/>
  <c r="V92" i="13"/>
  <c r="R92" i="13"/>
  <c r="N92" i="13"/>
  <c r="J92" i="13"/>
  <c r="F92" i="13"/>
  <c r="B92" i="13"/>
  <c r="Z91" i="13"/>
  <c r="V91" i="13"/>
  <c r="R91" i="13"/>
  <c r="N91" i="13"/>
  <c r="J91" i="13"/>
  <c r="F91" i="13"/>
  <c r="B91" i="13"/>
  <c r="Z90" i="13"/>
  <c r="V90" i="13"/>
  <c r="R90" i="13"/>
  <c r="N90" i="13"/>
  <c r="J90" i="13"/>
  <c r="F90" i="13"/>
  <c r="B90" i="13"/>
  <c r="Z89" i="13"/>
  <c r="V89" i="13"/>
  <c r="R89" i="13"/>
  <c r="N89" i="13"/>
  <c r="J89" i="13"/>
  <c r="F89" i="13"/>
  <c r="B89" i="13"/>
  <c r="Z88" i="13"/>
  <c r="V88" i="13"/>
  <c r="R88" i="13"/>
  <c r="N88" i="13"/>
  <c r="J88" i="13"/>
  <c r="F88" i="13"/>
  <c r="B88" i="13"/>
  <c r="Z94" i="12"/>
  <c r="V94" i="12"/>
  <c r="R94" i="12"/>
  <c r="N94" i="12"/>
  <c r="J94" i="12"/>
  <c r="F94" i="12"/>
  <c r="B94" i="12"/>
  <c r="Z93" i="12"/>
  <c r="V93" i="12"/>
  <c r="R93" i="12"/>
  <c r="N93" i="12"/>
  <c r="J93" i="12"/>
  <c r="F93" i="12"/>
  <c r="B93" i="12"/>
  <c r="Z92" i="12"/>
  <c r="V92" i="12"/>
  <c r="R92" i="12"/>
  <c r="N92" i="12"/>
  <c r="J92" i="12"/>
  <c r="F92" i="12"/>
  <c r="B92" i="12"/>
  <c r="Z91" i="12"/>
  <c r="V91" i="12"/>
  <c r="R91" i="12"/>
  <c r="N91" i="12"/>
  <c r="J91" i="12"/>
  <c r="F91" i="12"/>
  <c r="B91" i="12"/>
  <c r="Z90" i="12"/>
  <c r="V90" i="12"/>
  <c r="R90" i="12"/>
  <c r="N90" i="12"/>
  <c r="J90" i="12"/>
  <c r="F90" i="12"/>
  <c r="B90" i="12"/>
  <c r="Z89" i="12"/>
  <c r="V89" i="12"/>
  <c r="R89" i="12"/>
  <c r="N89" i="12"/>
  <c r="J89" i="12"/>
  <c r="F89" i="12"/>
  <c r="B89" i="12"/>
  <c r="Z88" i="12"/>
  <c r="V88" i="12"/>
  <c r="R88" i="12"/>
  <c r="N88" i="12"/>
  <c r="J88" i="12"/>
  <c r="F88" i="12"/>
  <c r="B88" i="12"/>
  <c r="AA6" i="21"/>
  <c r="W6" i="21"/>
  <c r="S6" i="21"/>
  <c r="O6" i="21"/>
  <c r="K6" i="21"/>
  <c r="G6" i="21"/>
  <c r="C6" i="21"/>
  <c r="AA8" i="20"/>
  <c r="W8" i="20"/>
  <c r="S8" i="20"/>
  <c r="O8" i="20"/>
  <c r="K8" i="20"/>
  <c r="G8" i="20"/>
  <c r="C8" i="20"/>
  <c r="AA8" i="19"/>
  <c r="W8" i="19"/>
  <c r="S8" i="19"/>
  <c r="O8" i="19"/>
  <c r="K8" i="19"/>
  <c r="G8" i="19"/>
  <c r="C8" i="19"/>
  <c r="AA8" i="18"/>
  <c r="W8" i="18"/>
  <c r="S8" i="18"/>
  <c r="O8" i="18"/>
  <c r="K8" i="18"/>
  <c r="G8" i="18"/>
  <c r="C8" i="18"/>
  <c r="AA8" i="17"/>
  <c r="W8" i="17"/>
  <c r="S8" i="17"/>
  <c r="O8" i="17"/>
  <c r="K8" i="17"/>
  <c r="G8" i="17"/>
  <c r="C8" i="17"/>
  <c r="AA8" i="16"/>
  <c r="W8" i="16"/>
  <c r="S8" i="16"/>
  <c r="O8" i="16"/>
  <c r="K8" i="16"/>
  <c r="G8" i="16"/>
  <c r="C8" i="16"/>
  <c r="AA8" i="14"/>
  <c r="W8" i="14"/>
  <c r="S8" i="14"/>
  <c r="O8" i="14"/>
  <c r="K8" i="14"/>
  <c r="G8" i="14"/>
  <c r="C8" i="14"/>
  <c r="AA8" i="13"/>
  <c r="W8" i="13"/>
  <c r="S8" i="13"/>
  <c r="O8" i="13"/>
  <c r="K8" i="13"/>
  <c r="G8" i="13"/>
  <c r="C8" i="13"/>
  <c r="AA8" i="12"/>
  <c r="W8" i="12"/>
  <c r="S8" i="12"/>
  <c r="O8" i="12"/>
  <c r="K8" i="12"/>
  <c r="G8" i="12"/>
  <c r="C8" i="12"/>
  <c r="J106" i="20"/>
  <c r="AB98" i="19"/>
  <c r="AB97" i="1"/>
  <c r="AD97" i="1" s="1"/>
  <c r="AB98" i="1"/>
  <c r="AB99" i="1"/>
  <c r="AD99" i="1" s="1"/>
  <c r="AB36" i="21"/>
  <c r="X36" i="21"/>
  <c r="T36" i="21"/>
  <c r="P36" i="21"/>
  <c r="L36" i="21"/>
  <c r="H36" i="21"/>
  <c r="AB37" i="21"/>
  <c r="X37" i="21"/>
  <c r="T37" i="21"/>
  <c r="P37" i="21"/>
  <c r="L37" i="21"/>
  <c r="H37" i="21"/>
  <c r="D37" i="21"/>
  <c r="D38" i="21"/>
  <c r="H38" i="21"/>
  <c r="L38" i="21"/>
  <c r="P38" i="21"/>
  <c r="T38" i="21"/>
  <c r="X38" i="21"/>
  <c r="AB38" i="21"/>
  <c r="AB39" i="21"/>
  <c r="X39" i="21"/>
  <c r="T39" i="21"/>
  <c r="AB138" i="13"/>
  <c r="X138" i="13"/>
  <c r="T138" i="13"/>
  <c r="P138" i="13"/>
  <c r="L138" i="13"/>
  <c r="H138" i="13"/>
  <c r="AD138" i="13" s="1"/>
  <c r="D47" i="12"/>
  <c r="D51" i="12"/>
  <c r="D67" i="12"/>
  <c r="D27" i="1"/>
  <c r="D14" i="20"/>
  <c r="D138" i="13"/>
  <c r="P39" i="21"/>
  <c r="L39" i="21"/>
  <c r="H39" i="21"/>
  <c r="D39" i="21"/>
  <c r="D36" i="21"/>
  <c r="AB107" i="12"/>
  <c r="AB111" i="12"/>
  <c r="AB112" i="12"/>
  <c r="X112" i="12"/>
  <c r="X111" i="12"/>
  <c r="X107" i="12"/>
  <c r="T107" i="12"/>
  <c r="T111" i="12"/>
  <c r="T112" i="12"/>
  <c r="P107" i="12"/>
  <c r="P111" i="12"/>
  <c r="P112" i="12"/>
  <c r="L112" i="12"/>
  <c r="L111" i="12"/>
  <c r="L107" i="12"/>
  <c r="H107" i="12"/>
  <c r="H113" i="12" s="1"/>
  <c r="H111" i="12"/>
  <c r="H112" i="12"/>
  <c r="D112" i="12"/>
  <c r="D111" i="12"/>
  <c r="D107" i="12"/>
  <c r="F14" i="20"/>
  <c r="H14" i="20" s="1"/>
  <c r="F27" i="1"/>
  <c r="J27" i="1" s="1"/>
  <c r="F47" i="12"/>
  <c r="H47" i="12" s="1"/>
  <c r="F51" i="12"/>
  <c r="F67" i="12"/>
  <c r="C7" i="21"/>
  <c r="C8" i="21"/>
  <c r="G8" i="21"/>
  <c r="G7" i="21"/>
  <c r="K7" i="21"/>
  <c r="K8" i="21"/>
  <c r="O8" i="21"/>
  <c r="P9" i="21" s="1"/>
  <c r="O7" i="21"/>
  <c r="S7" i="21"/>
  <c r="S8" i="21"/>
  <c r="W7" i="21"/>
  <c r="X9" i="21" s="1"/>
  <c r="W8" i="21"/>
  <c r="AA8" i="21"/>
  <c r="AA7" i="21"/>
  <c r="D15" i="20"/>
  <c r="D16" i="20"/>
  <c r="D17" i="20"/>
  <c r="D18" i="20"/>
  <c r="D19" i="20"/>
  <c r="D20" i="20"/>
  <c r="D21" i="20"/>
  <c r="D22" i="20"/>
  <c r="D23" i="20"/>
  <c r="D27" i="20"/>
  <c r="D28" i="20"/>
  <c r="D29" i="20"/>
  <c r="D30" i="20"/>
  <c r="D34" i="20"/>
  <c r="D35" i="20"/>
  <c r="D36" i="20"/>
  <c r="D37" i="20"/>
  <c r="D38" i="20"/>
  <c r="D39" i="20"/>
  <c r="D40" i="20"/>
  <c r="D41" i="20"/>
  <c r="D42" i="20"/>
  <c r="D43" i="20"/>
  <c r="D47" i="20"/>
  <c r="D48" i="20"/>
  <c r="D49" i="20"/>
  <c r="D50" i="20"/>
  <c r="D51" i="20"/>
  <c r="D52" i="20"/>
  <c r="D53" i="20"/>
  <c r="D54" i="20"/>
  <c r="D55" i="20"/>
  <c r="D56" i="20"/>
  <c r="D60" i="20"/>
  <c r="D61" i="20"/>
  <c r="D62" i="20"/>
  <c r="D63" i="20"/>
  <c r="D64" i="20"/>
  <c r="D65" i="20"/>
  <c r="D66" i="20"/>
  <c r="D67" i="20"/>
  <c r="D68" i="20"/>
  <c r="D69" i="20"/>
  <c r="D73" i="20"/>
  <c r="D74" i="20"/>
  <c r="D78" i="20"/>
  <c r="D79" i="20"/>
  <c r="D93" i="20" s="1"/>
  <c r="D83" i="20"/>
  <c r="D84" i="20"/>
  <c r="D86" i="20"/>
  <c r="D94" i="20" s="1"/>
  <c r="D107" i="20"/>
  <c r="D111" i="20"/>
  <c r="D112" i="20"/>
  <c r="D126" i="20"/>
  <c r="D131" i="20"/>
  <c r="D138" i="20"/>
  <c r="F15" i="20"/>
  <c r="H15" i="20"/>
  <c r="F16" i="20"/>
  <c r="H16" i="20" s="1"/>
  <c r="F17" i="20"/>
  <c r="J17" i="20" s="1"/>
  <c r="F18" i="20"/>
  <c r="J18" i="20"/>
  <c r="L18" i="20" s="1"/>
  <c r="F19" i="20"/>
  <c r="H19" i="20" s="1"/>
  <c r="F20" i="20"/>
  <c r="F21" i="20"/>
  <c r="J21" i="20" s="1"/>
  <c r="F22" i="20"/>
  <c r="F23" i="20"/>
  <c r="F27" i="20"/>
  <c r="F28" i="20"/>
  <c r="F29" i="20"/>
  <c r="H29" i="20" s="1"/>
  <c r="F30" i="20"/>
  <c r="H30" i="20"/>
  <c r="F34" i="20"/>
  <c r="H34" i="20" s="1"/>
  <c r="F35" i="20"/>
  <c r="J35" i="20"/>
  <c r="L35" i="20" s="1"/>
  <c r="F36" i="20"/>
  <c r="H36" i="20" s="1"/>
  <c r="F37" i="20"/>
  <c r="H37" i="20"/>
  <c r="F38" i="20"/>
  <c r="F39" i="20"/>
  <c r="F40" i="20"/>
  <c r="H40" i="20" s="1"/>
  <c r="F41" i="20"/>
  <c r="J41" i="20" s="1"/>
  <c r="F42" i="20"/>
  <c r="H42" i="20" s="1"/>
  <c r="F43" i="20"/>
  <c r="J43" i="20"/>
  <c r="L43" i="20" s="1"/>
  <c r="F47" i="20"/>
  <c r="H47" i="20" s="1"/>
  <c r="F48" i="20"/>
  <c r="F49" i="20"/>
  <c r="J49" i="20"/>
  <c r="F50" i="20"/>
  <c r="H50" i="20" s="1"/>
  <c r="F51" i="20"/>
  <c r="F52" i="20"/>
  <c r="F53" i="20"/>
  <c r="J53" i="20" s="1"/>
  <c r="F54" i="20"/>
  <c r="H54" i="20" s="1"/>
  <c r="F55" i="20"/>
  <c r="H55" i="20"/>
  <c r="F56" i="20"/>
  <c r="J56" i="20" s="1"/>
  <c r="F60" i="20"/>
  <c r="F61" i="20"/>
  <c r="J61" i="20" s="1"/>
  <c r="F62" i="20"/>
  <c r="F63" i="20"/>
  <c r="J63" i="20" s="1"/>
  <c r="L63" i="20" s="1"/>
  <c r="F64" i="20"/>
  <c r="J64" i="20" s="1"/>
  <c r="N64" i="20" s="1"/>
  <c r="F65" i="20"/>
  <c r="H65" i="20"/>
  <c r="F66" i="20"/>
  <c r="H66" i="20" s="1"/>
  <c r="F67" i="20"/>
  <c r="F68" i="20"/>
  <c r="H68" i="20" s="1"/>
  <c r="F69" i="20"/>
  <c r="H73" i="20"/>
  <c r="F74" i="20"/>
  <c r="F78" i="20"/>
  <c r="J78" i="20" s="1"/>
  <c r="F79" i="20"/>
  <c r="H79" i="20" s="1"/>
  <c r="H93" i="20" s="1"/>
  <c r="F83" i="20"/>
  <c r="F84" i="20"/>
  <c r="H107" i="20"/>
  <c r="H111" i="20"/>
  <c r="H112" i="20"/>
  <c r="H126" i="20"/>
  <c r="H131" i="20"/>
  <c r="H138" i="20"/>
  <c r="J37" i="20"/>
  <c r="L107" i="20"/>
  <c r="L111" i="20"/>
  <c r="L112" i="20"/>
  <c r="L126" i="20"/>
  <c r="L131" i="20"/>
  <c r="L138" i="20"/>
  <c r="P107" i="20"/>
  <c r="P111" i="20"/>
  <c r="P112" i="20"/>
  <c r="P126" i="20"/>
  <c r="P131" i="20"/>
  <c r="P138" i="20"/>
  <c r="T107" i="20"/>
  <c r="T111" i="20"/>
  <c r="T112" i="20"/>
  <c r="T126" i="20"/>
  <c r="T131" i="20"/>
  <c r="T138" i="20"/>
  <c r="X107" i="20"/>
  <c r="X111" i="20"/>
  <c r="X112" i="20"/>
  <c r="X126" i="20"/>
  <c r="X131" i="20"/>
  <c r="X138" i="20"/>
  <c r="AB107" i="20"/>
  <c r="AB111" i="20"/>
  <c r="AB112" i="20"/>
  <c r="AB126" i="20"/>
  <c r="AB131" i="20"/>
  <c r="AB138" i="20"/>
  <c r="AD137" i="20"/>
  <c r="AD135" i="20"/>
  <c r="AD134" i="20"/>
  <c r="AD133" i="20"/>
  <c r="AD130" i="20"/>
  <c r="AD129" i="20"/>
  <c r="AD125" i="20"/>
  <c r="AD124" i="20"/>
  <c r="AD123" i="20"/>
  <c r="AD122" i="20"/>
  <c r="AD119" i="20"/>
  <c r="AD118" i="20"/>
  <c r="AD117" i="20"/>
  <c r="AD115" i="20"/>
  <c r="D11" i="20"/>
  <c r="H11" i="20"/>
  <c r="L11" i="20"/>
  <c r="P11" i="20"/>
  <c r="T11" i="20"/>
  <c r="X11" i="20"/>
  <c r="AB11" i="20"/>
  <c r="J3" i="20"/>
  <c r="F3" i="20"/>
  <c r="D14" i="19"/>
  <c r="D15" i="19"/>
  <c r="D16" i="19"/>
  <c r="D17" i="19"/>
  <c r="D18" i="19"/>
  <c r="D19" i="19"/>
  <c r="D20" i="19"/>
  <c r="D21" i="19"/>
  <c r="D22" i="19"/>
  <c r="D23" i="19"/>
  <c r="D27" i="19"/>
  <c r="D28" i="19"/>
  <c r="D29" i="19"/>
  <c r="D30" i="19"/>
  <c r="D34" i="19"/>
  <c r="D35" i="19"/>
  <c r="D36" i="19"/>
  <c r="D37" i="19"/>
  <c r="D38" i="19"/>
  <c r="D39" i="19"/>
  <c r="D40" i="19"/>
  <c r="D41" i="19"/>
  <c r="D42" i="19"/>
  <c r="D43" i="19"/>
  <c r="D47" i="19"/>
  <c r="D48" i="19"/>
  <c r="D49" i="19"/>
  <c r="D50" i="19"/>
  <c r="D51" i="19"/>
  <c r="D52" i="19"/>
  <c r="D53" i="19"/>
  <c r="D54" i="19"/>
  <c r="D55" i="19"/>
  <c r="D56" i="19"/>
  <c r="D60" i="19"/>
  <c r="D61" i="19"/>
  <c r="D62" i="19"/>
  <c r="D63" i="19"/>
  <c r="D64" i="19"/>
  <c r="D65" i="19"/>
  <c r="D66" i="19"/>
  <c r="D67" i="19"/>
  <c r="D68" i="19"/>
  <c r="D69" i="19"/>
  <c r="D73" i="19"/>
  <c r="D74" i="19"/>
  <c r="D76" i="19"/>
  <c r="D78" i="19"/>
  <c r="D79" i="19"/>
  <c r="D83" i="19"/>
  <c r="D84" i="19"/>
  <c r="D86" i="19" s="1"/>
  <c r="D94" i="19" s="1"/>
  <c r="D107" i="19"/>
  <c r="D111" i="19"/>
  <c r="D112" i="19"/>
  <c r="D126" i="19"/>
  <c r="D131" i="19"/>
  <c r="D138" i="19"/>
  <c r="F14" i="19"/>
  <c r="F15" i="19"/>
  <c r="F16" i="19"/>
  <c r="J16" i="19" s="1"/>
  <c r="F17" i="19"/>
  <c r="F18" i="19"/>
  <c r="H18" i="19" s="1"/>
  <c r="F19" i="19"/>
  <c r="J19" i="19" s="1"/>
  <c r="F20" i="19"/>
  <c r="H20" i="19" s="1"/>
  <c r="F21" i="19"/>
  <c r="F22" i="19"/>
  <c r="F23" i="19"/>
  <c r="J23" i="19" s="1"/>
  <c r="F27" i="19"/>
  <c r="F28" i="19"/>
  <c r="H28" i="19" s="1"/>
  <c r="F29" i="19"/>
  <c r="H29" i="19" s="1"/>
  <c r="F30" i="19"/>
  <c r="H30" i="19" s="1"/>
  <c r="F34" i="19"/>
  <c r="J34" i="19" s="1"/>
  <c r="F35" i="19"/>
  <c r="F36" i="19"/>
  <c r="H36" i="19" s="1"/>
  <c r="F37" i="19"/>
  <c r="H37" i="19" s="1"/>
  <c r="F38" i="19"/>
  <c r="F39" i="19"/>
  <c r="F40" i="19"/>
  <c r="H40" i="19" s="1"/>
  <c r="F41" i="19"/>
  <c r="F42" i="19"/>
  <c r="F43" i="19"/>
  <c r="H43" i="19" s="1"/>
  <c r="F47" i="19"/>
  <c r="F48" i="19"/>
  <c r="F49" i="19"/>
  <c r="F50" i="19"/>
  <c r="F51" i="19"/>
  <c r="J51" i="19" s="1"/>
  <c r="F52" i="19"/>
  <c r="F53" i="19"/>
  <c r="F54" i="19"/>
  <c r="F55" i="19"/>
  <c r="H55" i="19" s="1"/>
  <c r="F56" i="19"/>
  <c r="J56" i="19" s="1"/>
  <c r="F60" i="19"/>
  <c r="H60" i="19"/>
  <c r="F61" i="19"/>
  <c r="J61" i="19" s="1"/>
  <c r="F62" i="19"/>
  <c r="F63" i="19"/>
  <c r="H63" i="19" s="1"/>
  <c r="F64" i="19"/>
  <c r="H64" i="19" s="1"/>
  <c r="F65" i="19"/>
  <c r="J65" i="19" s="1"/>
  <c r="H65" i="19"/>
  <c r="F66" i="19"/>
  <c r="J66" i="19" s="1"/>
  <c r="L66" i="19" s="1"/>
  <c r="F67" i="19"/>
  <c r="F68" i="19"/>
  <c r="H68" i="19" s="1"/>
  <c r="F69" i="19"/>
  <c r="F73" i="19"/>
  <c r="J73" i="19" s="1"/>
  <c r="F74" i="19"/>
  <c r="F78" i="19"/>
  <c r="H78" i="19" s="1"/>
  <c r="F79" i="19"/>
  <c r="F83" i="19"/>
  <c r="H83" i="19" s="1"/>
  <c r="F84" i="19"/>
  <c r="H107" i="19"/>
  <c r="H111" i="19"/>
  <c r="H112" i="19"/>
  <c r="H126" i="19"/>
  <c r="H131" i="19"/>
  <c r="H138" i="19"/>
  <c r="J28" i="19"/>
  <c r="J43" i="19"/>
  <c r="J60" i="19"/>
  <c r="L107" i="19"/>
  <c r="L111" i="19"/>
  <c r="L112" i="19"/>
  <c r="L126" i="19"/>
  <c r="L131" i="19"/>
  <c r="L138" i="19"/>
  <c r="P107" i="19"/>
  <c r="P111" i="19"/>
  <c r="P112" i="19"/>
  <c r="P126" i="19"/>
  <c r="P131" i="19"/>
  <c r="P138" i="19"/>
  <c r="T107" i="19"/>
  <c r="T111" i="19"/>
  <c r="T112" i="19"/>
  <c r="T126" i="19"/>
  <c r="T131" i="19"/>
  <c r="T138" i="19"/>
  <c r="X107" i="19"/>
  <c r="X111" i="19"/>
  <c r="X112" i="19"/>
  <c r="X126" i="19"/>
  <c r="X131" i="19"/>
  <c r="X138" i="19"/>
  <c r="AB107" i="19"/>
  <c r="AB111" i="19"/>
  <c r="AB112" i="19"/>
  <c r="AB126" i="19"/>
  <c r="AB131" i="19"/>
  <c r="AB138" i="19"/>
  <c r="AD137" i="19"/>
  <c r="AD135" i="19"/>
  <c r="AD134" i="19"/>
  <c r="AD133" i="19"/>
  <c r="AD130" i="19"/>
  <c r="AD129" i="19"/>
  <c r="AD125" i="19"/>
  <c r="AD124" i="19"/>
  <c r="AD123" i="19"/>
  <c r="AD122" i="19"/>
  <c r="AD119" i="19"/>
  <c r="AD118" i="19"/>
  <c r="AD117" i="19"/>
  <c r="AD115" i="19"/>
  <c r="D11" i="19"/>
  <c r="H11" i="19"/>
  <c r="L11" i="19"/>
  <c r="P11" i="19"/>
  <c r="T11" i="19"/>
  <c r="X11" i="19"/>
  <c r="AB11" i="19"/>
  <c r="J3" i="19"/>
  <c r="F3" i="19"/>
  <c r="D14" i="18"/>
  <c r="D15" i="18"/>
  <c r="D16" i="18"/>
  <c r="D17" i="18"/>
  <c r="D18" i="18"/>
  <c r="D19" i="18"/>
  <c r="D20" i="18"/>
  <c r="D21" i="18"/>
  <c r="D22" i="18"/>
  <c r="D23" i="18"/>
  <c r="D27" i="18"/>
  <c r="D28" i="18"/>
  <c r="D29" i="18"/>
  <c r="D30" i="18"/>
  <c r="D34" i="18"/>
  <c r="D35" i="18"/>
  <c r="D36" i="18"/>
  <c r="D37" i="18"/>
  <c r="D38" i="18"/>
  <c r="D39" i="18"/>
  <c r="D40" i="18"/>
  <c r="D41" i="18"/>
  <c r="D42" i="18"/>
  <c r="D43" i="18"/>
  <c r="D47" i="18"/>
  <c r="D48" i="18"/>
  <c r="D49" i="18"/>
  <c r="D50" i="18"/>
  <c r="D51" i="18"/>
  <c r="D52" i="18"/>
  <c r="D53" i="18"/>
  <c r="D54" i="18"/>
  <c r="D55" i="18"/>
  <c r="D56" i="18"/>
  <c r="D60" i="18"/>
  <c r="D61" i="18"/>
  <c r="D62" i="18"/>
  <c r="D63" i="18"/>
  <c r="D64" i="18"/>
  <c r="D65" i="18"/>
  <c r="D66" i="18"/>
  <c r="D67" i="18"/>
  <c r="D68" i="18"/>
  <c r="D69" i="18"/>
  <c r="D73" i="18"/>
  <c r="D74" i="18"/>
  <c r="D78" i="18"/>
  <c r="D79" i="18"/>
  <c r="D83" i="18"/>
  <c r="D84" i="18"/>
  <c r="D107" i="18"/>
  <c r="D111" i="18"/>
  <c r="D112" i="18"/>
  <c r="D126" i="18"/>
  <c r="D131" i="18"/>
  <c r="D138" i="18"/>
  <c r="F14" i="18"/>
  <c r="F15" i="18"/>
  <c r="J15" i="18" s="1"/>
  <c r="L15" i="18" s="1"/>
  <c r="F16" i="18"/>
  <c r="F17" i="18"/>
  <c r="H17" i="18" s="1"/>
  <c r="F18" i="18"/>
  <c r="F19" i="18"/>
  <c r="H19" i="18" s="1"/>
  <c r="F20" i="18"/>
  <c r="F21" i="18"/>
  <c r="H21" i="18" s="1"/>
  <c r="F22" i="18"/>
  <c r="F23" i="18"/>
  <c r="F27" i="18"/>
  <c r="H27" i="18" s="1"/>
  <c r="F28" i="18"/>
  <c r="H28" i="18" s="1"/>
  <c r="F29" i="18"/>
  <c r="F30" i="18"/>
  <c r="F34" i="18"/>
  <c r="F35" i="18"/>
  <c r="H35" i="18" s="1"/>
  <c r="F36" i="18"/>
  <c r="J36" i="18" s="1"/>
  <c r="N36" i="18" s="1"/>
  <c r="R36" i="18" s="1"/>
  <c r="F37" i="18"/>
  <c r="F38" i="18"/>
  <c r="H38" i="18" s="1"/>
  <c r="F39" i="18"/>
  <c r="J39" i="18" s="1"/>
  <c r="F40" i="18"/>
  <c r="F41" i="18"/>
  <c r="F42" i="18"/>
  <c r="F43" i="18"/>
  <c r="F47" i="18"/>
  <c r="H47" i="18" s="1"/>
  <c r="F48" i="18"/>
  <c r="F49" i="18"/>
  <c r="H49" i="18"/>
  <c r="F50" i="18"/>
  <c r="F51" i="18"/>
  <c r="F52" i="18"/>
  <c r="H52" i="18"/>
  <c r="F53" i="18"/>
  <c r="J53" i="18" s="1"/>
  <c r="N53" i="18" s="1"/>
  <c r="R53" i="18" s="1"/>
  <c r="V53" i="18" s="1"/>
  <c r="X53" i="18" s="1"/>
  <c r="F54" i="18"/>
  <c r="F55" i="18"/>
  <c r="H55" i="18"/>
  <c r="F56" i="18"/>
  <c r="F60" i="18"/>
  <c r="F61" i="18"/>
  <c r="J61" i="18"/>
  <c r="F62" i="18"/>
  <c r="H62" i="18" s="1"/>
  <c r="F63" i="18"/>
  <c r="F64" i="18"/>
  <c r="F65" i="18"/>
  <c r="H65" i="18" s="1"/>
  <c r="F66" i="18"/>
  <c r="F67" i="18"/>
  <c r="F68" i="18"/>
  <c r="F69" i="18"/>
  <c r="H69" i="18" s="1"/>
  <c r="F73" i="18"/>
  <c r="F74" i="18"/>
  <c r="F78" i="18"/>
  <c r="J78" i="18" s="1"/>
  <c r="F79" i="18"/>
  <c r="F83" i="18"/>
  <c r="H83" i="18" s="1"/>
  <c r="F84" i="18"/>
  <c r="H107" i="18"/>
  <c r="H111" i="18"/>
  <c r="H112" i="18"/>
  <c r="H126" i="18"/>
  <c r="H131" i="18"/>
  <c r="H138" i="18"/>
  <c r="J21" i="18"/>
  <c r="L21" i="18" s="1"/>
  <c r="J27" i="18"/>
  <c r="J28" i="18"/>
  <c r="J35" i="18"/>
  <c r="J38" i="18"/>
  <c r="J49" i="18"/>
  <c r="L49" i="18" s="1"/>
  <c r="J52" i="18"/>
  <c r="L107" i="18"/>
  <c r="L111" i="18"/>
  <c r="L112" i="18"/>
  <c r="L126" i="18"/>
  <c r="L131" i="18"/>
  <c r="L138" i="18"/>
  <c r="P107" i="18"/>
  <c r="P111" i="18"/>
  <c r="P112" i="18"/>
  <c r="P126" i="18"/>
  <c r="P131" i="18"/>
  <c r="P138" i="18"/>
  <c r="T107" i="18"/>
  <c r="T111" i="18"/>
  <c r="T112" i="18"/>
  <c r="T126" i="18"/>
  <c r="T131" i="18"/>
  <c r="T138" i="18"/>
  <c r="X107" i="18"/>
  <c r="X111" i="18"/>
  <c r="X112" i="18"/>
  <c r="X126" i="18"/>
  <c r="X131" i="18"/>
  <c r="AD131" i="18" s="1"/>
  <c r="AB131" i="18"/>
  <c r="X138" i="18"/>
  <c r="AB107" i="18"/>
  <c r="AB111" i="18"/>
  <c r="AB112" i="18"/>
  <c r="AB126" i="18"/>
  <c r="AB138" i="18"/>
  <c r="AD137" i="18"/>
  <c r="AD135" i="18"/>
  <c r="AD134" i="18"/>
  <c r="AD133" i="18"/>
  <c r="AD130" i="18"/>
  <c r="AD129" i="18"/>
  <c r="AD125" i="18"/>
  <c r="AD124" i="18"/>
  <c r="AD123" i="18"/>
  <c r="AD122" i="18"/>
  <c r="AD119" i="18"/>
  <c r="AD118" i="18"/>
  <c r="AD117" i="18"/>
  <c r="AD115" i="18"/>
  <c r="D11" i="18"/>
  <c r="H11" i="18"/>
  <c r="L11" i="18"/>
  <c r="P11" i="18"/>
  <c r="T11" i="18"/>
  <c r="X11" i="18"/>
  <c r="AB11" i="18"/>
  <c r="J3" i="18"/>
  <c r="F3" i="18"/>
  <c r="D14" i="17"/>
  <c r="D15" i="17"/>
  <c r="D16" i="17"/>
  <c r="D17" i="17"/>
  <c r="D18" i="17"/>
  <c r="D19" i="17"/>
  <c r="D20" i="17"/>
  <c r="D21" i="17"/>
  <c r="D22" i="17"/>
  <c r="D23" i="17"/>
  <c r="D27" i="17"/>
  <c r="D28" i="17"/>
  <c r="D29" i="17"/>
  <c r="D30" i="17"/>
  <c r="D34" i="17"/>
  <c r="D35" i="17"/>
  <c r="D36" i="17"/>
  <c r="D37" i="17"/>
  <c r="D38" i="17"/>
  <c r="D39" i="17"/>
  <c r="D40" i="17"/>
  <c r="D41" i="17"/>
  <c r="D42" i="17"/>
  <c r="D43" i="17"/>
  <c r="D47" i="17"/>
  <c r="D48" i="17"/>
  <c r="D49" i="17"/>
  <c r="D50" i="17"/>
  <c r="D51" i="17"/>
  <c r="D52" i="17"/>
  <c r="D53" i="17"/>
  <c r="D54" i="17"/>
  <c r="D55" i="17"/>
  <c r="D56" i="17"/>
  <c r="D60" i="17"/>
  <c r="D61" i="17"/>
  <c r="D62" i="17"/>
  <c r="D63" i="17"/>
  <c r="D64" i="17"/>
  <c r="D65" i="17"/>
  <c r="D66" i="17"/>
  <c r="D67" i="17"/>
  <c r="D68" i="17"/>
  <c r="D69" i="17"/>
  <c r="D73" i="17"/>
  <c r="D76" i="17" s="1"/>
  <c r="D74" i="17"/>
  <c r="D78" i="17"/>
  <c r="D79" i="17"/>
  <c r="D83" i="17"/>
  <c r="D84" i="17"/>
  <c r="D107" i="17"/>
  <c r="D111" i="17"/>
  <c r="D112" i="17"/>
  <c r="D126" i="17"/>
  <c r="D131" i="17"/>
  <c r="D138" i="17"/>
  <c r="F14" i="17"/>
  <c r="H14" i="17" s="1"/>
  <c r="F15" i="17"/>
  <c r="F16" i="17"/>
  <c r="H16" i="17" s="1"/>
  <c r="F17" i="17"/>
  <c r="F18" i="17"/>
  <c r="H18" i="17" s="1"/>
  <c r="F19" i="17"/>
  <c r="F20" i="17"/>
  <c r="H20" i="17" s="1"/>
  <c r="F21" i="17"/>
  <c r="F22" i="17"/>
  <c r="H22" i="17" s="1"/>
  <c r="F23" i="17"/>
  <c r="F27" i="17"/>
  <c r="F28" i="17"/>
  <c r="J28" i="17" s="1"/>
  <c r="F29" i="17"/>
  <c r="F30" i="17"/>
  <c r="F34" i="17"/>
  <c r="J34" i="17" s="1"/>
  <c r="L34" i="17" s="1"/>
  <c r="N34" i="17"/>
  <c r="F35" i="17"/>
  <c r="H35" i="17" s="1"/>
  <c r="F36" i="17"/>
  <c r="F37" i="17"/>
  <c r="H37" i="17" s="1"/>
  <c r="F38" i="17"/>
  <c r="F39" i="17"/>
  <c r="F40" i="17"/>
  <c r="H40" i="17" s="1"/>
  <c r="F41" i="17"/>
  <c r="F42" i="17"/>
  <c r="F43" i="17"/>
  <c r="J43" i="17" s="1"/>
  <c r="F47" i="17"/>
  <c r="F48" i="17"/>
  <c r="H48" i="17" s="1"/>
  <c r="F49" i="17"/>
  <c r="F50" i="17"/>
  <c r="F51" i="17"/>
  <c r="F52" i="17"/>
  <c r="H52" i="17" s="1"/>
  <c r="F53" i="17"/>
  <c r="H53" i="17" s="1"/>
  <c r="F54" i="17"/>
  <c r="H54" i="17" s="1"/>
  <c r="F55" i="17"/>
  <c r="F56" i="17"/>
  <c r="H56" i="17" s="1"/>
  <c r="F60" i="17"/>
  <c r="J60" i="17" s="1"/>
  <c r="N60" i="17" s="1"/>
  <c r="F61" i="17"/>
  <c r="H61" i="17" s="1"/>
  <c r="F62" i="17"/>
  <c r="F63" i="17"/>
  <c r="F64" i="17"/>
  <c r="F65" i="17"/>
  <c r="F66" i="17"/>
  <c r="F67" i="17"/>
  <c r="J67" i="17" s="1"/>
  <c r="F68" i="17"/>
  <c r="H68" i="17" s="1"/>
  <c r="F69" i="17"/>
  <c r="H69" i="17" s="1"/>
  <c r="F73" i="17"/>
  <c r="J73" i="17" s="1"/>
  <c r="F74" i="17"/>
  <c r="F78" i="17"/>
  <c r="F79" i="17"/>
  <c r="F83" i="17"/>
  <c r="H83" i="17" s="1"/>
  <c r="F84" i="17"/>
  <c r="H84" i="17" s="1"/>
  <c r="H86" i="17" s="1"/>
  <c r="H107" i="17"/>
  <c r="H111" i="17"/>
  <c r="H112" i="17"/>
  <c r="H126" i="17"/>
  <c r="H131" i="17"/>
  <c r="H138" i="17"/>
  <c r="J18" i="17"/>
  <c r="J20" i="17"/>
  <c r="L20" i="17" s="1"/>
  <c r="J35" i="17"/>
  <c r="J69" i="17"/>
  <c r="L69" i="17" s="1"/>
  <c r="L107" i="17"/>
  <c r="L111" i="17"/>
  <c r="P111" i="17"/>
  <c r="T111" i="17"/>
  <c r="X111" i="17"/>
  <c r="AB111" i="17"/>
  <c r="L112" i="17"/>
  <c r="L126" i="17"/>
  <c r="L131" i="17"/>
  <c r="L138" i="17"/>
  <c r="P107" i="17"/>
  <c r="P112" i="17"/>
  <c r="P126" i="17"/>
  <c r="P131" i="17"/>
  <c r="P138" i="17"/>
  <c r="T107" i="17"/>
  <c r="T112" i="17"/>
  <c r="T126" i="17"/>
  <c r="T131" i="17"/>
  <c r="T138" i="17"/>
  <c r="X107" i="17"/>
  <c r="X112" i="17"/>
  <c r="X126" i="17"/>
  <c r="X131" i="17"/>
  <c r="X138" i="17"/>
  <c r="AB107" i="17"/>
  <c r="AB112" i="17"/>
  <c r="AB126" i="17"/>
  <c r="AB131" i="17"/>
  <c r="AB138" i="17"/>
  <c r="AD137" i="17"/>
  <c r="AD135" i="17"/>
  <c r="AD134" i="17"/>
  <c r="AD133" i="17"/>
  <c r="AD130" i="17"/>
  <c r="AD129" i="17"/>
  <c r="AD125" i="17"/>
  <c r="AD124" i="17"/>
  <c r="AD123" i="17"/>
  <c r="AD122" i="17"/>
  <c r="AD119" i="17"/>
  <c r="AD118" i="17"/>
  <c r="AD117" i="17"/>
  <c r="AD115" i="17"/>
  <c r="D11" i="17"/>
  <c r="H11" i="17"/>
  <c r="L11" i="17"/>
  <c r="P11" i="17"/>
  <c r="T11" i="17"/>
  <c r="X11" i="17"/>
  <c r="AB11" i="17"/>
  <c r="J3" i="17"/>
  <c r="F3" i="17"/>
  <c r="D14" i="16"/>
  <c r="D15" i="16"/>
  <c r="D16" i="16"/>
  <c r="D25" i="16" s="1"/>
  <c r="D17" i="16"/>
  <c r="D18" i="16"/>
  <c r="D19" i="16"/>
  <c r="D20" i="16"/>
  <c r="D21" i="16"/>
  <c r="D22" i="16"/>
  <c r="D23" i="16"/>
  <c r="D27" i="16"/>
  <c r="D32" i="16" s="1"/>
  <c r="D28" i="16"/>
  <c r="D29" i="16"/>
  <c r="D30" i="16"/>
  <c r="D34" i="16"/>
  <c r="D35" i="16"/>
  <c r="D36" i="16"/>
  <c r="D37" i="16"/>
  <c r="D45" i="16" s="1"/>
  <c r="D89" i="16" s="1"/>
  <c r="D38" i="16"/>
  <c r="D39" i="16"/>
  <c r="D40" i="16"/>
  <c r="D41" i="16"/>
  <c r="D42" i="16"/>
  <c r="D43" i="16"/>
  <c r="D47" i="16"/>
  <c r="D48" i="16"/>
  <c r="D58" i="16" s="1"/>
  <c r="D90" i="16" s="1"/>
  <c r="D49" i="16"/>
  <c r="D50" i="16"/>
  <c r="D51" i="16"/>
  <c r="D52" i="16"/>
  <c r="D53" i="16"/>
  <c r="D54" i="16"/>
  <c r="D55" i="16"/>
  <c r="D56" i="16"/>
  <c r="D60" i="16"/>
  <c r="D61" i="16"/>
  <c r="D62" i="16"/>
  <c r="D63" i="16"/>
  <c r="D71" i="16" s="1"/>
  <c r="D64" i="16"/>
  <c r="D65" i="16"/>
  <c r="D66" i="16"/>
  <c r="D67" i="16"/>
  <c r="D68" i="16"/>
  <c r="D69" i="16"/>
  <c r="D73" i="16"/>
  <c r="D76" i="16" s="1"/>
  <c r="D74" i="16"/>
  <c r="D78" i="16"/>
  <c r="D79" i="16"/>
  <c r="D83" i="16"/>
  <c r="D86" i="16" s="1"/>
  <c r="D94" i="16" s="1"/>
  <c r="D84" i="16"/>
  <c r="D107" i="16"/>
  <c r="D111" i="16"/>
  <c r="D112" i="16"/>
  <c r="AD112" i="16" s="1"/>
  <c r="D126" i="16"/>
  <c r="D131" i="16"/>
  <c r="D138" i="16"/>
  <c r="F14" i="16"/>
  <c r="J14" i="16" s="1"/>
  <c r="F15" i="16"/>
  <c r="J15" i="16" s="1"/>
  <c r="F16" i="16"/>
  <c r="J16" i="16" s="1"/>
  <c r="F17" i="16"/>
  <c r="H17" i="16" s="1"/>
  <c r="F18" i="16"/>
  <c r="J18" i="16" s="1"/>
  <c r="F19" i="16"/>
  <c r="F20" i="16"/>
  <c r="F21" i="16"/>
  <c r="F22" i="16"/>
  <c r="H22" i="16" s="1"/>
  <c r="F23" i="16"/>
  <c r="F27" i="16"/>
  <c r="H27" i="16" s="1"/>
  <c r="F28" i="16"/>
  <c r="F29" i="16"/>
  <c r="J29" i="16" s="1"/>
  <c r="F30" i="16"/>
  <c r="F34" i="16"/>
  <c r="H34" i="16" s="1"/>
  <c r="F35" i="16"/>
  <c r="H35" i="16" s="1"/>
  <c r="F36" i="16"/>
  <c r="F37" i="16"/>
  <c r="F38" i="16"/>
  <c r="H38" i="16" s="1"/>
  <c r="F39" i="16"/>
  <c r="J39" i="16" s="1"/>
  <c r="F40" i="16"/>
  <c r="F41" i="16"/>
  <c r="F42" i="16"/>
  <c r="F43" i="16"/>
  <c r="H43" i="16" s="1"/>
  <c r="F47" i="16"/>
  <c r="F48" i="16"/>
  <c r="F49" i="16"/>
  <c r="H49" i="16" s="1"/>
  <c r="F50" i="16"/>
  <c r="J50" i="16" s="1"/>
  <c r="F51" i="16"/>
  <c r="H51" i="16" s="1"/>
  <c r="F52" i="16"/>
  <c r="F53" i="16"/>
  <c r="F54" i="16"/>
  <c r="J54" i="16" s="1"/>
  <c r="F55" i="16"/>
  <c r="J55" i="16" s="1"/>
  <c r="F56" i="16"/>
  <c r="F60" i="16"/>
  <c r="F61" i="16"/>
  <c r="H61" i="16" s="1"/>
  <c r="F62" i="16"/>
  <c r="H62" i="16" s="1"/>
  <c r="F63" i="16"/>
  <c r="F64" i="16"/>
  <c r="F65" i="16"/>
  <c r="H65" i="16" s="1"/>
  <c r="F66" i="16"/>
  <c r="F67" i="16"/>
  <c r="H67" i="16" s="1"/>
  <c r="F68" i="16"/>
  <c r="F69" i="16"/>
  <c r="H69" i="16" s="1"/>
  <c r="F73" i="16"/>
  <c r="F74" i="16"/>
  <c r="H74" i="16" s="1"/>
  <c r="F78" i="16"/>
  <c r="F79" i="16"/>
  <c r="H79" i="16" s="1"/>
  <c r="F83" i="16"/>
  <c r="H83" i="16" s="1"/>
  <c r="F84" i="16"/>
  <c r="H107" i="16"/>
  <c r="H111" i="16"/>
  <c r="H113" i="16" s="1"/>
  <c r="H112" i="16"/>
  <c r="H126" i="16"/>
  <c r="H131" i="16"/>
  <c r="H138" i="16"/>
  <c r="J17" i="16"/>
  <c r="L17" i="16" s="1"/>
  <c r="J49" i="16"/>
  <c r="J62" i="16"/>
  <c r="J67" i="16"/>
  <c r="N67" i="16" s="1"/>
  <c r="L107" i="16"/>
  <c r="L111" i="16"/>
  <c r="L112" i="16"/>
  <c r="L126" i="16"/>
  <c r="AD126" i="16" s="1"/>
  <c r="L131" i="16"/>
  <c r="L138" i="16"/>
  <c r="P107" i="16"/>
  <c r="P111" i="16"/>
  <c r="P112" i="16"/>
  <c r="P126" i="16"/>
  <c r="P131" i="16"/>
  <c r="P138" i="16"/>
  <c r="T107" i="16"/>
  <c r="T111" i="16"/>
  <c r="T112" i="16"/>
  <c r="T126" i="16"/>
  <c r="T131" i="16"/>
  <c r="T138" i="16"/>
  <c r="X107" i="16"/>
  <c r="X111" i="16"/>
  <c r="X112" i="16"/>
  <c r="X126" i="16"/>
  <c r="X131" i="16"/>
  <c r="X138" i="16"/>
  <c r="AB107" i="16"/>
  <c r="AB111" i="16"/>
  <c r="AB112" i="16"/>
  <c r="AB126" i="16"/>
  <c r="AB131" i="16"/>
  <c r="AB138" i="16"/>
  <c r="AD137" i="16"/>
  <c r="AD135" i="16"/>
  <c r="AD134" i="16"/>
  <c r="AD133" i="16"/>
  <c r="AD130" i="16"/>
  <c r="AD129" i="16"/>
  <c r="AD125" i="16"/>
  <c r="AD124" i="16"/>
  <c r="AD123" i="16"/>
  <c r="AD122" i="16"/>
  <c r="AD119" i="16"/>
  <c r="AD118" i="16"/>
  <c r="AD117" i="16"/>
  <c r="AD115" i="16"/>
  <c r="D11" i="16"/>
  <c r="H11" i="16"/>
  <c r="L11" i="16"/>
  <c r="P11" i="16"/>
  <c r="AD11" i="16" s="1"/>
  <c r="T11" i="16"/>
  <c r="X11" i="16"/>
  <c r="AB11" i="16"/>
  <c r="J3" i="16"/>
  <c r="F3" i="16"/>
  <c r="D14" i="14"/>
  <c r="D15" i="14"/>
  <c r="D16" i="14"/>
  <c r="D17" i="14"/>
  <c r="D18" i="14"/>
  <c r="D19" i="14"/>
  <c r="D20" i="14"/>
  <c r="D21" i="14"/>
  <c r="D22" i="14"/>
  <c r="D23" i="14"/>
  <c r="D27" i="14"/>
  <c r="D28" i="14"/>
  <c r="D29" i="14"/>
  <c r="D30" i="14"/>
  <c r="D34" i="14"/>
  <c r="D35" i="14"/>
  <c r="D36" i="14"/>
  <c r="D37" i="14"/>
  <c r="D38" i="14"/>
  <c r="D39" i="14"/>
  <c r="D40" i="14"/>
  <c r="D41" i="14"/>
  <c r="D42" i="14"/>
  <c r="D43" i="14"/>
  <c r="D47" i="14"/>
  <c r="D48" i="14"/>
  <c r="D49" i="14"/>
  <c r="D50" i="14"/>
  <c r="D51" i="14"/>
  <c r="D52" i="14"/>
  <c r="D53" i="14"/>
  <c r="D54" i="14"/>
  <c r="D55" i="14"/>
  <c r="D56" i="14"/>
  <c r="D60" i="14"/>
  <c r="D61" i="14"/>
  <c r="D62" i="14"/>
  <c r="D63" i="14"/>
  <c r="D64" i="14"/>
  <c r="D65" i="14"/>
  <c r="D66" i="14"/>
  <c r="D67" i="14"/>
  <c r="D68" i="14"/>
  <c r="D69" i="14"/>
  <c r="D73" i="14"/>
  <c r="D92" i="14" s="1"/>
  <c r="D74" i="14"/>
  <c r="D78" i="14"/>
  <c r="D79" i="14"/>
  <c r="D83" i="14"/>
  <c r="D84" i="14"/>
  <c r="D107" i="14"/>
  <c r="D111" i="14"/>
  <c r="D112" i="14"/>
  <c r="D126" i="14"/>
  <c r="D131" i="14"/>
  <c r="D138" i="14"/>
  <c r="F14" i="14"/>
  <c r="F15" i="14"/>
  <c r="J15" i="14" s="1"/>
  <c r="F16" i="14"/>
  <c r="F17" i="14"/>
  <c r="J17" i="14" s="1"/>
  <c r="F18" i="14"/>
  <c r="F19" i="14"/>
  <c r="F20" i="14"/>
  <c r="J20" i="14" s="1"/>
  <c r="F21" i="14"/>
  <c r="H21" i="14" s="1"/>
  <c r="F22" i="14"/>
  <c r="H22" i="14" s="1"/>
  <c r="F23" i="14"/>
  <c r="H23" i="14" s="1"/>
  <c r="F27" i="14"/>
  <c r="H27" i="14" s="1"/>
  <c r="F28" i="14"/>
  <c r="H28" i="14" s="1"/>
  <c r="F29" i="14"/>
  <c r="F30" i="14"/>
  <c r="J30" i="14" s="1"/>
  <c r="F34" i="14"/>
  <c r="H34" i="14" s="1"/>
  <c r="F35" i="14"/>
  <c r="H35" i="14" s="1"/>
  <c r="F36" i="14"/>
  <c r="J36" i="14" s="1"/>
  <c r="F37" i="14"/>
  <c r="H37" i="14" s="1"/>
  <c r="F38" i="14"/>
  <c r="H38" i="14"/>
  <c r="F39" i="14"/>
  <c r="H39" i="14" s="1"/>
  <c r="F40" i="14"/>
  <c r="J40" i="14" s="1"/>
  <c r="F41" i="14"/>
  <c r="J41" i="14" s="1"/>
  <c r="F42" i="14"/>
  <c r="H42" i="14" s="1"/>
  <c r="F43" i="14"/>
  <c r="F47" i="14"/>
  <c r="F48" i="14"/>
  <c r="F49" i="14"/>
  <c r="H49" i="14" s="1"/>
  <c r="F50" i="14"/>
  <c r="H50" i="14" s="1"/>
  <c r="F51" i="14"/>
  <c r="H51" i="14" s="1"/>
  <c r="F52" i="14"/>
  <c r="F53" i="14"/>
  <c r="F54" i="14"/>
  <c r="H54" i="14" s="1"/>
  <c r="F55" i="14"/>
  <c r="J55" i="14" s="1"/>
  <c r="F56" i="14"/>
  <c r="H56" i="14" s="1"/>
  <c r="F60" i="14"/>
  <c r="H60" i="14" s="1"/>
  <c r="F61" i="14"/>
  <c r="H61" i="14" s="1"/>
  <c r="F62" i="14"/>
  <c r="H62" i="14" s="1"/>
  <c r="F63" i="14"/>
  <c r="F64" i="14"/>
  <c r="H64" i="14" s="1"/>
  <c r="F65" i="14"/>
  <c r="F66" i="14"/>
  <c r="J66" i="14" s="1"/>
  <c r="F67" i="14"/>
  <c r="J67" i="14" s="1"/>
  <c r="F68" i="14"/>
  <c r="F69" i="14"/>
  <c r="J69" i="14" s="1"/>
  <c r="F73" i="14"/>
  <c r="F74" i="14"/>
  <c r="F78" i="14"/>
  <c r="F79" i="14"/>
  <c r="F83" i="14"/>
  <c r="J83" i="14" s="1"/>
  <c r="F84" i="14"/>
  <c r="H84" i="14" s="1"/>
  <c r="H107" i="14"/>
  <c r="H111" i="14"/>
  <c r="H112" i="14"/>
  <c r="H126" i="14"/>
  <c r="L126" i="14"/>
  <c r="P126" i="14"/>
  <c r="T126" i="14"/>
  <c r="X126" i="14"/>
  <c r="AB126" i="14"/>
  <c r="H131" i="14"/>
  <c r="H138" i="14"/>
  <c r="J38" i="14"/>
  <c r="N38" i="14" s="1"/>
  <c r="J56" i="14"/>
  <c r="L107" i="14"/>
  <c r="L111" i="14"/>
  <c r="L112" i="14"/>
  <c r="L131" i="14"/>
  <c r="L138" i="14"/>
  <c r="P107" i="14"/>
  <c r="P111" i="14"/>
  <c r="P112" i="14"/>
  <c r="P131" i="14"/>
  <c r="P138" i="14"/>
  <c r="T138" i="14"/>
  <c r="X138" i="14"/>
  <c r="AB138" i="14"/>
  <c r="T107" i="14"/>
  <c r="T111" i="14"/>
  <c r="T112" i="14"/>
  <c r="T131" i="14"/>
  <c r="X107" i="14"/>
  <c r="X111" i="14"/>
  <c r="X112" i="14"/>
  <c r="X131" i="14"/>
  <c r="AB107" i="14"/>
  <c r="AB111" i="14"/>
  <c r="AB112" i="14"/>
  <c r="AB131" i="14"/>
  <c r="AD137" i="14"/>
  <c r="AD135" i="14"/>
  <c r="AD134" i="14"/>
  <c r="AD133" i="14"/>
  <c r="AD130" i="14"/>
  <c r="AD129" i="14"/>
  <c r="AD125" i="14"/>
  <c r="AD124" i="14"/>
  <c r="AD123" i="14"/>
  <c r="AD122" i="14"/>
  <c r="AD119" i="14"/>
  <c r="AD118" i="14"/>
  <c r="AD117" i="14"/>
  <c r="AD115" i="14"/>
  <c r="D11" i="14"/>
  <c r="H11" i="14"/>
  <c r="L11" i="14"/>
  <c r="P11" i="14"/>
  <c r="T11" i="14"/>
  <c r="X11" i="14"/>
  <c r="AB11" i="14"/>
  <c r="F3" i="14"/>
  <c r="D14" i="13"/>
  <c r="D25" i="13" s="1"/>
  <c r="D88" i="13" s="1"/>
  <c r="D15" i="13"/>
  <c r="D16" i="13"/>
  <c r="D17" i="13"/>
  <c r="D18" i="13"/>
  <c r="D19" i="13"/>
  <c r="D20" i="13"/>
  <c r="D21" i="13"/>
  <c r="D22" i="13"/>
  <c r="D23" i="13"/>
  <c r="D27" i="13"/>
  <c r="D28" i="13"/>
  <c r="D29" i="13"/>
  <c r="D30" i="13"/>
  <c r="D34" i="13"/>
  <c r="D35" i="13"/>
  <c r="D36" i="13"/>
  <c r="D45" i="13" s="1"/>
  <c r="D37" i="13"/>
  <c r="D38" i="13"/>
  <c r="D39" i="13"/>
  <c r="D40" i="13"/>
  <c r="D41" i="13"/>
  <c r="D42" i="13"/>
  <c r="D43" i="13"/>
  <c r="D47" i="13"/>
  <c r="D48" i="13"/>
  <c r="D49" i="13"/>
  <c r="D50" i="13"/>
  <c r="D51" i="13"/>
  <c r="D52" i="13"/>
  <c r="D53" i="13"/>
  <c r="D54" i="13"/>
  <c r="D55" i="13"/>
  <c r="D56" i="13"/>
  <c r="D60" i="13"/>
  <c r="D61" i="13"/>
  <c r="D62" i="13"/>
  <c r="D71" i="13" s="1"/>
  <c r="D91" i="13" s="1"/>
  <c r="D63" i="13"/>
  <c r="D64" i="13"/>
  <c r="D65" i="13"/>
  <c r="D66" i="13"/>
  <c r="D67" i="13"/>
  <c r="D68" i="13"/>
  <c r="D69" i="13"/>
  <c r="D73" i="13"/>
  <c r="D76" i="13" s="1"/>
  <c r="D74" i="13"/>
  <c r="D78" i="13"/>
  <c r="D79" i="13"/>
  <c r="D81" i="13" s="1"/>
  <c r="D83" i="13"/>
  <c r="D86" i="13" s="1"/>
  <c r="D94" i="13" s="1"/>
  <c r="D84" i="13"/>
  <c r="D107" i="13"/>
  <c r="D111" i="13"/>
  <c r="D112" i="13"/>
  <c r="AD112" i="13" s="1"/>
  <c r="D126" i="13"/>
  <c r="D131" i="13"/>
  <c r="F14" i="13"/>
  <c r="F15" i="13"/>
  <c r="H15" i="13" s="1"/>
  <c r="F16" i="13"/>
  <c r="F17" i="13"/>
  <c r="F18" i="13"/>
  <c r="F19" i="13"/>
  <c r="H19" i="13" s="1"/>
  <c r="F20" i="13"/>
  <c r="J20" i="13" s="1"/>
  <c r="L20" i="13" s="1"/>
  <c r="F21" i="13"/>
  <c r="F22" i="13"/>
  <c r="F23" i="13"/>
  <c r="H23" i="13" s="1"/>
  <c r="F27" i="13"/>
  <c r="F28" i="13"/>
  <c r="F29" i="13"/>
  <c r="F30" i="13"/>
  <c r="H30" i="13" s="1"/>
  <c r="F34" i="13"/>
  <c r="F35" i="13"/>
  <c r="F36" i="13"/>
  <c r="J36" i="13" s="1"/>
  <c r="L36" i="13" s="1"/>
  <c r="F37" i="13"/>
  <c r="F38" i="13"/>
  <c r="F39" i="13"/>
  <c r="H39" i="13" s="1"/>
  <c r="F40" i="13"/>
  <c r="H40" i="13" s="1"/>
  <c r="F41" i="13"/>
  <c r="F42" i="13"/>
  <c r="F43" i="13"/>
  <c r="H43" i="13" s="1"/>
  <c r="F47" i="13"/>
  <c r="J47" i="13" s="1"/>
  <c r="F48" i="13"/>
  <c r="F49" i="13"/>
  <c r="F50" i="13"/>
  <c r="F51" i="13"/>
  <c r="J51" i="13" s="1"/>
  <c r="F52" i="13"/>
  <c r="F53" i="13"/>
  <c r="F54" i="13"/>
  <c r="F55" i="13"/>
  <c r="J55" i="13" s="1"/>
  <c r="F56" i="13"/>
  <c r="H56" i="13" s="1"/>
  <c r="F60" i="13"/>
  <c r="F61" i="13"/>
  <c r="J61" i="13" s="1"/>
  <c r="F62" i="13"/>
  <c r="J62" i="13" s="1"/>
  <c r="F63" i="13"/>
  <c r="F64" i="13"/>
  <c r="F65" i="13"/>
  <c r="H65" i="13" s="1"/>
  <c r="F66" i="13"/>
  <c r="J66" i="13" s="1"/>
  <c r="F67" i="13"/>
  <c r="H67" i="13" s="1"/>
  <c r="F68" i="13"/>
  <c r="H68" i="13" s="1"/>
  <c r="F69" i="13"/>
  <c r="F73" i="13"/>
  <c r="H73" i="13" s="1"/>
  <c r="F74" i="13"/>
  <c r="H74" i="13" s="1"/>
  <c r="F78" i="13"/>
  <c r="F79" i="13"/>
  <c r="H79" i="13" s="1"/>
  <c r="F83" i="13"/>
  <c r="H83" i="13" s="1"/>
  <c r="F84" i="13"/>
  <c r="H107" i="13"/>
  <c r="H111" i="13"/>
  <c r="H112" i="13"/>
  <c r="H126" i="13"/>
  <c r="H131" i="13"/>
  <c r="L107" i="13"/>
  <c r="AD107" i="13" s="1"/>
  <c r="L111" i="13"/>
  <c r="L112" i="13"/>
  <c r="L126" i="13"/>
  <c r="L131" i="13"/>
  <c r="AD131" i="13" s="1"/>
  <c r="P107" i="13"/>
  <c r="P111" i="13"/>
  <c r="P112" i="13"/>
  <c r="P126" i="13"/>
  <c r="P131" i="13"/>
  <c r="T107" i="13"/>
  <c r="T111" i="13"/>
  <c r="T112" i="13"/>
  <c r="T126" i="13"/>
  <c r="T131" i="13"/>
  <c r="X107" i="13"/>
  <c r="X111" i="13"/>
  <c r="X112" i="13"/>
  <c r="X126" i="13"/>
  <c r="X131" i="13"/>
  <c r="AB107" i="13"/>
  <c r="AB111" i="13"/>
  <c r="AB112" i="13"/>
  <c r="AB126" i="13"/>
  <c r="AB131" i="13"/>
  <c r="AD137" i="13"/>
  <c r="AD135" i="13"/>
  <c r="AD134" i="13"/>
  <c r="AD133" i="13"/>
  <c r="AD130" i="13"/>
  <c r="AD129" i="13"/>
  <c r="AD125" i="13"/>
  <c r="AD124" i="13"/>
  <c r="AD123" i="13"/>
  <c r="AD122" i="13"/>
  <c r="AD119" i="13"/>
  <c r="AD118" i="13"/>
  <c r="AD117" i="13"/>
  <c r="AD115" i="13"/>
  <c r="D11" i="13"/>
  <c r="H11" i="13"/>
  <c r="L11" i="13"/>
  <c r="P11" i="13"/>
  <c r="T11" i="13"/>
  <c r="X11" i="13"/>
  <c r="AB11" i="13"/>
  <c r="J3" i="13"/>
  <c r="F3" i="13"/>
  <c r="D14" i="12"/>
  <c r="D15" i="12"/>
  <c r="D16" i="12"/>
  <c r="D17" i="12"/>
  <c r="D18" i="12"/>
  <c r="D19" i="12"/>
  <c r="D20" i="12"/>
  <c r="D21" i="12"/>
  <c r="D22" i="12"/>
  <c r="D23" i="12"/>
  <c r="D27" i="12"/>
  <c r="D28" i="12"/>
  <c r="D32" i="12" s="1"/>
  <c r="D29" i="12"/>
  <c r="D30" i="12"/>
  <c r="D34" i="12"/>
  <c r="D35" i="12"/>
  <c r="D45" i="12" s="1"/>
  <c r="D36" i="12"/>
  <c r="D37" i="12"/>
  <c r="D38" i="12"/>
  <c r="D39" i="12"/>
  <c r="D40" i="12"/>
  <c r="D41" i="12"/>
  <c r="D42" i="12"/>
  <c r="D43" i="12"/>
  <c r="D48" i="12"/>
  <c r="D49" i="12"/>
  <c r="D50" i="12"/>
  <c r="D52" i="12"/>
  <c r="D53" i="12"/>
  <c r="D54" i="12"/>
  <c r="D55" i="12"/>
  <c r="D56" i="12"/>
  <c r="D60" i="12"/>
  <c r="D61" i="12"/>
  <c r="D62" i="12"/>
  <c r="D63" i="12"/>
  <c r="D64" i="12"/>
  <c r="D65" i="12"/>
  <c r="D66" i="12"/>
  <c r="D68" i="12"/>
  <c r="D69" i="12"/>
  <c r="D73" i="12"/>
  <c r="D74" i="12"/>
  <c r="D76" i="12" s="1"/>
  <c r="D78" i="12"/>
  <c r="D81" i="12" s="1"/>
  <c r="D79" i="12"/>
  <c r="D83" i="12"/>
  <c r="D84" i="12"/>
  <c r="D126" i="12"/>
  <c r="D131" i="12"/>
  <c r="D138" i="12"/>
  <c r="F14" i="12"/>
  <c r="H14" i="12" s="1"/>
  <c r="F15" i="12"/>
  <c r="F16" i="12"/>
  <c r="F17" i="12"/>
  <c r="F18" i="12"/>
  <c r="J18" i="12" s="1"/>
  <c r="F19" i="12"/>
  <c r="H19" i="12" s="1"/>
  <c r="F20" i="12"/>
  <c r="F21" i="12"/>
  <c r="H21" i="12" s="1"/>
  <c r="F22" i="12"/>
  <c r="F23" i="12"/>
  <c r="F27" i="12"/>
  <c r="F28" i="12"/>
  <c r="H28" i="12" s="1"/>
  <c r="F29" i="12"/>
  <c r="J29" i="12" s="1"/>
  <c r="L29" i="12" s="1"/>
  <c r="F30" i="12"/>
  <c r="F34" i="12"/>
  <c r="H34" i="12" s="1"/>
  <c r="F35" i="12"/>
  <c r="H35" i="12" s="1"/>
  <c r="F36" i="12"/>
  <c r="F37" i="12"/>
  <c r="F38" i="12"/>
  <c r="F39" i="12"/>
  <c r="J39" i="12" s="1"/>
  <c r="F40" i="12"/>
  <c r="F41" i="12"/>
  <c r="F42" i="12"/>
  <c r="F43" i="12"/>
  <c r="H43" i="12" s="1"/>
  <c r="F48" i="12"/>
  <c r="F49" i="12"/>
  <c r="F50" i="12"/>
  <c r="H50" i="12" s="1"/>
  <c r="F52" i="12"/>
  <c r="H52" i="12" s="1"/>
  <c r="F53" i="12"/>
  <c r="J53" i="12" s="1"/>
  <c r="L53" i="12" s="1"/>
  <c r="F54" i="12"/>
  <c r="F55" i="12"/>
  <c r="F56" i="12"/>
  <c r="J56" i="12" s="1"/>
  <c r="F60" i="12"/>
  <c r="H60" i="12" s="1"/>
  <c r="F61" i="12"/>
  <c r="F62" i="12"/>
  <c r="J62" i="12" s="1"/>
  <c r="N62" i="12" s="1"/>
  <c r="R62" i="12" s="1"/>
  <c r="T62" i="12" s="1"/>
  <c r="F63" i="12"/>
  <c r="F64" i="12"/>
  <c r="H64" i="12" s="1"/>
  <c r="F65" i="12"/>
  <c r="F66" i="12"/>
  <c r="J66" i="12" s="1"/>
  <c r="F68" i="12"/>
  <c r="F69" i="12"/>
  <c r="J69" i="12" s="1"/>
  <c r="N69" i="12" s="1"/>
  <c r="R69" i="12" s="1"/>
  <c r="F73" i="12"/>
  <c r="F74" i="12"/>
  <c r="H74" i="12" s="1"/>
  <c r="H76" i="12" s="1"/>
  <c r="F78" i="12"/>
  <c r="F79" i="12"/>
  <c r="J79" i="12" s="1"/>
  <c r="F83" i="12"/>
  <c r="H83" i="12" s="1"/>
  <c r="H86" i="12" s="1"/>
  <c r="H94" i="12" s="1"/>
  <c r="F84" i="12"/>
  <c r="J84" i="12" s="1"/>
  <c r="H126" i="12"/>
  <c r="H131" i="12"/>
  <c r="H138" i="12"/>
  <c r="J34" i="12"/>
  <c r="L126" i="12"/>
  <c r="AD126" i="12" s="1"/>
  <c r="L131" i="12"/>
  <c r="L138" i="12"/>
  <c r="P126" i="12"/>
  <c r="P131" i="12"/>
  <c r="P138" i="12"/>
  <c r="T126" i="12"/>
  <c r="T131" i="12"/>
  <c r="T138" i="12"/>
  <c r="AD138" i="12" s="1"/>
  <c r="X138" i="12"/>
  <c r="AB138" i="12"/>
  <c r="X126" i="12"/>
  <c r="X131" i="12"/>
  <c r="AB126" i="12"/>
  <c r="AB131" i="12"/>
  <c r="AD137" i="12"/>
  <c r="AD135" i="12"/>
  <c r="AD134" i="12"/>
  <c r="AD133" i="12"/>
  <c r="AD130" i="12"/>
  <c r="AD129" i="12"/>
  <c r="AD125" i="12"/>
  <c r="AD124" i="12"/>
  <c r="AD123" i="12"/>
  <c r="AD122" i="12"/>
  <c r="AD119" i="12"/>
  <c r="AD118" i="12"/>
  <c r="AD117" i="12"/>
  <c r="AD115" i="12"/>
  <c r="D11" i="12"/>
  <c r="H11" i="12"/>
  <c r="L11" i="12"/>
  <c r="P11" i="12"/>
  <c r="T11" i="12"/>
  <c r="X11" i="12"/>
  <c r="AB11" i="12"/>
  <c r="J3" i="12"/>
  <c r="F3" i="12"/>
  <c r="AD115" i="1"/>
  <c r="AD130" i="1"/>
  <c r="AD129" i="1"/>
  <c r="AD125" i="1"/>
  <c r="AD124" i="1"/>
  <c r="AD123" i="1"/>
  <c r="AD122" i="1"/>
  <c r="AD119" i="1"/>
  <c r="AD118" i="1"/>
  <c r="AD117" i="1"/>
  <c r="D11" i="1"/>
  <c r="H11" i="1"/>
  <c r="L11" i="1"/>
  <c r="P11" i="1"/>
  <c r="T11" i="1"/>
  <c r="X11" i="1"/>
  <c r="AB11" i="1"/>
  <c r="AB112" i="1"/>
  <c r="AD112" i="1" s="1"/>
  <c r="AB107" i="1"/>
  <c r="AD107" i="1" s="1"/>
  <c r="AB111" i="1"/>
  <c r="AB126" i="1"/>
  <c r="AB40" i="21" s="1"/>
  <c r="AB131" i="1"/>
  <c r="X131" i="1"/>
  <c r="T131" i="1"/>
  <c r="P131" i="1"/>
  <c r="L131" i="1"/>
  <c r="H131" i="1"/>
  <c r="D131" i="1"/>
  <c r="D34" i="1"/>
  <c r="D35" i="1"/>
  <c r="D36" i="1"/>
  <c r="D37" i="1"/>
  <c r="D38" i="1"/>
  <c r="D39" i="1"/>
  <c r="D40" i="1"/>
  <c r="D41" i="1"/>
  <c r="D42" i="1"/>
  <c r="D43" i="1"/>
  <c r="D28" i="1"/>
  <c r="D29" i="1"/>
  <c r="D30" i="1"/>
  <c r="D14" i="1"/>
  <c r="D15" i="1"/>
  <c r="D16" i="1"/>
  <c r="D17" i="1"/>
  <c r="D18" i="1"/>
  <c r="D19" i="1"/>
  <c r="D20" i="1"/>
  <c r="D21" i="1"/>
  <c r="D22" i="1"/>
  <c r="D23" i="1"/>
  <c r="D47" i="1"/>
  <c r="D48" i="1"/>
  <c r="D49" i="1"/>
  <c r="D50" i="1"/>
  <c r="D51" i="1"/>
  <c r="D52" i="1"/>
  <c r="D53" i="1"/>
  <c r="D54" i="1"/>
  <c r="D55" i="1"/>
  <c r="D56" i="1"/>
  <c r="D73" i="1"/>
  <c r="D74" i="1"/>
  <c r="D60" i="1"/>
  <c r="D61" i="1"/>
  <c r="D62" i="1"/>
  <c r="D63" i="1"/>
  <c r="D64" i="1"/>
  <c r="D65" i="1"/>
  <c r="D66" i="1"/>
  <c r="D67" i="1"/>
  <c r="D68" i="1"/>
  <c r="D69" i="1"/>
  <c r="D78" i="1"/>
  <c r="D92" i="1" s="1"/>
  <c r="D79" i="1"/>
  <c r="D81" i="1" s="1"/>
  <c r="D83" i="1"/>
  <c r="D84" i="1"/>
  <c r="D126" i="1"/>
  <c r="F79" i="1"/>
  <c r="H79" i="1" s="1"/>
  <c r="F78" i="1"/>
  <c r="H78" i="1" s="1"/>
  <c r="F15" i="1"/>
  <c r="F16" i="1"/>
  <c r="F17" i="1"/>
  <c r="J17" i="1" s="1"/>
  <c r="F18" i="1"/>
  <c r="F19" i="1"/>
  <c r="H19" i="1" s="1"/>
  <c r="F20" i="1"/>
  <c r="F21" i="1"/>
  <c r="F22" i="1"/>
  <c r="F23" i="1"/>
  <c r="F35" i="1"/>
  <c r="F34" i="1"/>
  <c r="F36" i="1"/>
  <c r="J36" i="1" s="1"/>
  <c r="F37" i="1"/>
  <c r="F38" i="1"/>
  <c r="F39" i="1"/>
  <c r="J39" i="1" s="1"/>
  <c r="F40" i="1"/>
  <c r="F41" i="1"/>
  <c r="J41" i="1" s="1"/>
  <c r="F42" i="1"/>
  <c r="F43" i="1"/>
  <c r="F28" i="1"/>
  <c r="F29" i="1"/>
  <c r="J29" i="1" s="1"/>
  <c r="F30" i="1"/>
  <c r="J30" i="1" s="1"/>
  <c r="F47" i="1"/>
  <c r="F48" i="1"/>
  <c r="H48" i="1" s="1"/>
  <c r="F49" i="1"/>
  <c r="H49" i="1" s="1"/>
  <c r="F50" i="1"/>
  <c r="J50" i="1" s="1"/>
  <c r="F51" i="1"/>
  <c r="F52" i="1"/>
  <c r="F53" i="1"/>
  <c r="F54" i="1"/>
  <c r="H54" i="1" s="1"/>
  <c r="F55" i="1"/>
  <c r="F56" i="1"/>
  <c r="J56" i="1" s="1"/>
  <c r="F60" i="1"/>
  <c r="F61" i="1"/>
  <c r="F62" i="1"/>
  <c r="H62" i="1" s="1"/>
  <c r="F63" i="1"/>
  <c r="F64" i="1"/>
  <c r="F65" i="1"/>
  <c r="J65" i="1" s="1"/>
  <c r="F66" i="1"/>
  <c r="J66" i="1" s="1"/>
  <c r="F67" i="1"/>
  <c r="F68" i="1"/>
  <c r="J68" i="1" s="1"/>
  <c r="F69" i="1"/>
  <c r="F83" i="1"/>
  <c r="H83" i="1" s="1"/>
  <c r="F84" i="1"/>
  <c r="J84" i="1" s="1"/>
  <c r="N84" i="1" s="1"/>
  <c r="P84" i="1" s="1"/>
  <c r="H50" i="1"/>
  <c r="X126" i="1"/>
  <c r="T126" i="1"/>
  <c r="P126" i="1"/>
  <c r="L126" i="1"/>
  <c r="H126" i="1"/>
  <c r="A3" i="21"/>
  <c r="A1" i="21"/>
  <c r="H21" i="1"/>
  <c r="J21" i="1"/>
  <c r="J23" i="12"/>
  <c r="H23" i="12"/>
  <c r="H17" i="1"/>
  <c r="H79" i="12"/>
  <c r="H29" i="12"/>
  <c r="J60" i="12"/>
  <c r="J67" i="13"/>
  <c r="N67" i="13" s="1"/>
  <c r="J78" i="14"/>
  <c r="H78" i="14"/>
  <c r="J19" i="13"/>
  <c r="N19" i="13" s="1"/>
  <c r="H84" i="12"/>
  <c r="H53" i="12"/>
  <c r="J56" i="13"/>
  <c r="L56" i="13" s="1"/>
  <c r="H69" i="14"/>
  <c r="N49" i="16"/>
  <c r="L49" i="16"/>
  <c r="H23" i="16"/>
  <c r="J23" i="16"/>
  <c r="N23" i="16" s="1"/>
  <c r="H16" i="16"/>
  <c r="J49" i="14"/>
  <c r="N49" i="14" s="1"/>
  <c r="J51" i="18"/>
  <c r="L51" i="18" s="1"/>
  <c r="H51" i="18"/>
  <c r="J53" i="14"/>
  <c r="N53" i="14" s="1"/>
  <c r="P53" i="14" s="1"/>
  <c r="H53" i="14"/>
  <c r="H64" i="16"/>
  <c r="J64" i="16"/>
  <c r="J83" i="17"/>
  <c r="L83" i="17" s="1"/>
  <c r="L38" i="18"/>
  <c r="N38" i="18"/>
  <c r="D32" i="19"/>
  <c r="H28" i="17"/>
  <c r="H34" i="17"/>
  <c r="H74" i="17"/>
  <c r="J74" i="17"/>
  <c r="L74" i="17" s="1"/>
  <c r="H61" i="18"/>
  <c r="J52" i="17"/>
  <c r="H39" i="18"/>
  <c r="H54" i="19"/>
  <c r="J54" i="19"/>
  <c r="L54" i="19" s="1"/>
  <c r="J47" i="17"/>
  <c r="L47" i="17" s="1"/>
  <c r="H47" i="17"/>
  <c r="J51" i="17"/>
  <c r="H51" i="17"/>
  <c r="J30" i="17"/>
  <c r="L30" i="17" s="1"/>
  <c r="H30" i="17"/>
  <c r="J55" i="17"/>
  <c r="L55" i="17" s="1"/>
  <c r="H55" i="17"/>
  <c r="N63" i="20"/>
  <c r="N66" i="19"/>
  <c r="N43" i="19"/>
  <c r="L43" i="19"/>
  <c r="J30" i="19"/>
  <c r="N30" i="19" s="1"/>
  <c r="J19" i="18"/>
  <c r="N19" i="18" s="1"/>
  <c r="P19" i="18" s="1"/>
  <c r="N60" i="19"/>
  <c r="L60" i="19"/>
  <c r="H34" i="19"/>
  <c r="J64" i="19"/>
  <c r="H38" i="19"/>
  <c r="J38" i="19"/>
  <c r="L38" i="19" s="1"/>
  <c r="H21" i="19"/>
  <c r="J21" i="19"/>
  <c r="N21" i="19" s="1"/>
  <c r="R21" i="19" s="1"/>
  <c r="J63" i="19"/>
  <c r="D71" i="19"/>
  <c r="H52" i="20"/>
  <c r="J52" i="20"/>
  <c r="J14" i="20"/>
  <c r="N14" i="20" s="1"/>
  <c r="D45" i="19"/>
  <c r="H74" i="20"/>
  <c r="H76" i="20" s="1"/>
  <c r="J74" i="20"/>
  <c r="N74" i="20" s="1"/>
  <c r="P74" i="20" s="1"/>
  <c r="H27" i="20"/>
  <c r="J27" i="20"/>
  <c r="L27" i="20" s="1"/>
  <c r="H84" i="20"/>
  <c r="J84" i="20"/>
  <c r="L84" i="20" s="1"/>
  <c r="H9" i="21"/>
  <c r="L53" i="14"/>
  <c r="L67" i="13"/>
  <c r="N83" i="17"/>
  <c r="R83" i="17" s="1"/>
  <c r="N64" i="19"/>
  <c r="P64" i="19" s="1"/>
  <c r="L64" i="19"/>
  <c r="L21" i="19"/>
  <c r="L23" i="16"/>
  <c r="N55" i="17"/>
  <c r="L51" i="17"/>
  <c r="N51" i="17"/>
  <c r="L19" i="13"/>
  <c r="N27" i="20"/>
  <c r="R27" i="20" s="1"/>
  <c r="P27" i="20"/>
  <c r="R64" i="19"/>
  <c r="V64" i="19" s="1"/>
  <c r="D106" i="18"/>
  <c r="H35" i="20"/>
  <c r="H18" i="20"/>
  <c r="J65" i="20"/>
  <c r="L65" i="20" s="1"/>
  <c r="J50" i="20"/>
  <c r="N50" i="20" s="1"/>
  <c r="H43" i="20"/>
  <c r="J54" i="20"/>
  <c r="N54" i="20" s="1"/>
  <c r="J15" i="20"/>
  <c r="H53" i="1"/>
  <c r="J53" i="1"/>
  <c r="H62" i="19"/>
  <c r="J62" i="19"/>
  <c r="L62" i="19" s="1"/>
  <c r="H67" i="18"/>
  <c r="J67" i="18"/>
  <c r="J37" i="18"/>
  <c r="H37" i="18"/>
  <c r="J23" i="18"/>
  <c r="H23" i="18"/>
  <c r="N15" i="18"/>
  <c r="H38" i="13"/>
  <c r="J38" i="13"/>
  <c r="N38" i="13" s="1"/>
  <c r="H39" i="16"/>
  <c r="H21" i="16"/>
  <c r="J21" i="16"/>
  <c r="N18" i="17"/>
  <c r="R18" i="17" s="1"/>
  <c r="L18" i="17"/>
  <c r="H50" i="17"/>
  <c r="J50" i="17"/>
  <c r="L50" i="17" s="1"/>
  <c r="N52" i="20"/>
  <c r="L52" i="20"/>
  <c r="H30" i="14"/>
  <c r="J19" i="14"/>
  <c r="H19" i="14"/>
  <c r="J65" i="13"/>
  <c r="H74" i="14"/>
  <c r="J74" i="14"/>
  <c r="H74" i="18"/>
  <c r="J74" i="18"/>
  <c r="N74" i="18" s="1"/>
  <c r="R74" i="18" s="1"/>
  <c r="H15" i="18"/>
  <c r="H49" i="13"/>
  <c r="J49" i="13"/>
  <c r="N49" i="13" s="1"/>
  <c r="L67" i="16"/>
  <c r="H60" i="16"/>
  <c r="J60" i="16"/>
  <c r="H78" i="17"/>
  <c r="J78" i="17"/>
  <c r="L78" i="17" s="1"/>
  <c r="T64" i="19"/>
  <c r="N60" i="12"/>
  <c r="L60" i="12"/>
  <c r="H56" i="1"/>
  <c r="H41" i="1"/>
  <c r="J52" i="13"/>
  <c r="H52" i="13"/>
  <c r="J40" i="17"/>
  <c r="L40" i="17" s="1"/>
  <c r="H78" i="13"/>
  <c r="J78" i="13"/>
  <c r="H52" i="16"/>
  <c r="J52" i="16"/>
  <c r="H64" i="17"/>
  <c r="J64" i="17"/>
  <c r="L52" i="18"/>
  <c r="N52" i="18"/>
  <c r="R52" i="18" s="1"/>
  <c r="H22" i="18"/>
  <c r="J22" i="18"/>
  <c r="H47" i="19"/>
  <c r="J47" i="19"/>
  <c r="H39" i="19"/>
  <c r="H41" i="19"/>
  <c r="H42" i="19"/>
  <c r="H64" i="20"/>
  <c r="H38" i="20"/>
  <c r="J38" i="20"/>
  <c r="N38" i="20" s="1"/>
  <c r="P38" i="20" s="1"/>
  <c r="H36" i="1"/>
  <c r="J47" i="1"/>
  <c r="L47" i="1" s="1"/>
  <c r="H47" i="1"/>
  <c r="J34" i="1"/>
  <c r="H34" i="1"/>
  <c r="J38" i="16"/>
  <c r="L38" i="16" s="1"/>
  <c r="J53" i="17"/>
  <c r="J68" i="19"/>
  <c r="H67" i="20"/>
  <c r="J67" i="20"/>
  <c r="H55" i="12"/>
  <c r="J55" i="12"/>
  <c r="H27" i="12"/>
  <c r="J27" i="12"/>
  <c r="AD126" i="13"/>
  <c r="J14" i="13"/>
  <c r="H14" i="13"/>
  <c r="J42" i="14"/>
  <c r="N42" i="14" s="1"/>
  <c r="H55" i="14"/>
  <c r="J34" i="16"/>
  <c r="L34" i="16" s="1"/>
  <c r="N69" i="17"/>
  <c r="J42" i="19"/>
  <c r="L42" i="19" s="1"/>
  <c r="AD111" i="20"/>
  <c r="D9" i="21"/>
  <c r="D106" i="13"/>
  <c r="D113" i="13" s="1"/>
  <c r="J64" i="12"/>
  <c r="N64" i="12" s="1"/>
  <c r="H56" i="12"/>
  <c r="L37" i="20"/>
  <c r="N37" i="20"/>
  <c r="P37" i="20" s="1"/>
  <c r="L14" i="20"/>
  <c r="R49" i="16"/>
  <c r="V49" i="16" s="1"/>
  <c r="P49" i="16"/>
  <c r="D106" i="12"/>
  <c r="L19" i="18"/>
  <c r="L64" i="12"/>
  <c r="H37" i="12"/>
  <c r="J37" i="12"/>
  <c r="J30" i="12"/>
  <c r="L30" i="12" s="1"/>
  <c r="H30" i="12"/>
  <c r="H52" i="19"/>
  <c r="J52" i="19"/>
  <c r="L52" i="19" s="1"/>
  <c r="H41" i="16"/>
  <c r="J41" i="16"/>
  <c r="H37" i="16"/>
  <c r="J37" i="16"/>
  <c r="N37" i="16" s="1"/>
  <c r="J30" i="16"/>
  <c r="H30" i="16"/>
  <c r="N51" i="18"/>
  <c r="R60" i="19"/>
  <c r="V60" i="19" s="1"/>
  <c r="X60" i="19" s="1"/>
  <c r="P60" i="19"/>
  <c r="J23" i="14"/>
  <c r="N23" i="14" s="1"/>
  <c r="H51" i="12"/>
  <c r="J51" i="12"/>
  <c r="L51" i="12" s="1"/>
  <c r="AD98" i="1"/>
  <c r="N62" i="19"/>
  <c r="J42" i="1"/>
  <c r="H42" i="1"/>
  <c r="H37" i="13"/>
  <c r="J37" i="13"/>
  <c r="L37" i="13" s="1"/>
  <c r="J27" i="13"/>
  <c r="L27" i="13" s="1"/>
  <c r="H27" i="13"/>
  <c r="H20" i="13"/>
  <c r="J84" i="16"/>
  <c r="H84" i="16"/>
  <c r="J79" i="18"/>
  <c r="H79" i="18"/>
  <c r="J79" i="20"/>
  <c r="L79" i="20" s="1"/>
  <c r="H48" i="20"/>
  <c r="J48" i="20"/>
  <c r="L48" i="20" s="1"/>
  <c r="J63" i="12"/>
  <c r="H63" i="12"/>
  <c r="J15" i="12"/>
  <c r="L15" i="12" s="1"/>
  <c r="H15" i="12"/>
  <c r="H60" i="13"/>
  <c r="J60" i="13"/>
  <c r="L60" i="13" s="1"/>
  <c r="H50" i="13"/>
  <c r="J50" i="13"/>
  <c r="N50" i="13" s="1"/>
  <c r="P50" i="13" s="1"/>
  <c r="J40" i="13"/>
  <c r="L40" i="13" s="1"/>
  <c r="J53" i="16"/>
  <c r="L53" i="16" s="1"/>
  <c r="H53" i="16"/>
  <c r="J61" i="17"/>
  <c r="L61" i="17" s="1"/>
  <c r="H60" i="18"/>
  <c r="J60" i="18"/>
  <c r="L60" i="18" s="1"/>
  <c r="H20" i="20"/>
  <c r="J20" i="20"/>
  <c r="L20" i="20" s="1"/>
  <c r="J19" i="1"/>
  <c r="L19" i="1" s="1"/>
  <c r="L55" i="12"/>
  <c r="N55" i="12"/>
  <c r="P55" i="12" s="1"/>
  <c r="H73" i="12"/>
  <c r="J73" i="12"/>
  <c r="N38" i="16"/>
  <c r="R38" i="16" s="1"/>
  <c r="H65" i="17"/>
  <c r="J65" i="17"/>
  <c r="N65" i="17" s="1"/>
  <c r="H41" i="18"/>
  <c r="J41" i="18"/>
  <c r="H79" i="19"/>
  <c r="J79" i="19"/>
  <c r="H49" i="19"/>
  <c r="J49" i="19"/>
  <c r="H17" i="19"/>
  <c r="J17" i="19"/>
  <c r="J23" i="20"/>
  <c r="N23" i="20" s="1"/>
  <c r="H23" i="20"/>
  <c r="H113" i="1"/>
  <c r="J79" i="1"/>
  <c r="N79" i="1" s="1"/>
  <c r="H69" i="12"/>
  <c r="H36" i="14"/>
  <c r="D81" i="16"/>
  <c r="AD131" i="19"/>
  <c r="J55" i="18"/>
  <c r="H53" i="18"/>
  <c r="H73" i="19"/>
  <c r="H66" i="19"/>
  <c r="H61" i="19"/>
  <c r="H56" i="19"/>
  <c r="D81" i="18"/>
  <c r="AB9" i="21"/>
  <c r="T9" i="21"/>
  <c r="L27" i="12"/>
  <c r="N27" i="12"/>
  <c r="P27" i="12" s="1"/>
  <c r="H35" i="13"/>
  <c r="J35" i="13"/>
  <c r="N35" i="13" s="1"/>
  <c r="J29" i="13"/>
  <c r="N29" i="13" s="1"/>
  <c r="H29" i="13"/>
  <c r="J22" i="1"/>
  <c r="L22" i="1" s="1"/>
  <c r="H22" i="1"/>
  <c r="J18" i="1"/>
  <c r="N18" i="1" s="1"/>
  <c r="R18" i="1" s="1"/>
  <c r="H18" i="1"/>
  <c r="J14" i="1"/>
  <c r="N14" i="1" s="1"/>
  <c r="P14" i="1" s="1"/>
  <c r="H14" i="1"/>
  <c r="R74" i="20"/>
  <c r="H84" i="1"/>
  <c r="J55" i="1"/>
  <c r="N55" i="1" s="1"/>
  <c r="H55" i="1"/>
  <c r="L30" i="19"/>
  <c r="L64" i="16"/>
  <c r="N64" i="16"/>
  <c r="J61" i="1"/>
  <c r="N61" i="1" s="1"/>
  <c r="R61" i="1" s="1"/>
  <c r="H61" i="1"/>
  <c r="H51" i="1"/>
  <c r="J51" i="1"/>
  <c r="H38" i="1"/>
  <c r="J38" i="1"/>
  <c r="N38" i="1" s="1"/>
  <c r="N52" i="13"/>
  <c r="L52" i="13"/>
  <c r="H64" i="13"/>
  <c r="J64" i="13"/>
  <c r="N64" i="13" s="1"/>
  <c r="H54" i="13"/>
  <c r="J54" i="13"/>
  <c r="H51" i="13"/>
  <c r="H48" i="13"/>
  <c r="J48" i="13"/>
  <c r="L48" i="13" s="1"/>
  <c r="J41" i="13"/>
  <c r="N41" i="13" s="1"/>
  <c r="H41" i="13"/>
  <c r="L42" i="14"/>
  <c r="H66" i="14"/>
  <c r="J69" i="1"/>
  <c r="N69" i="1" s="1"/>
  <c r="H69" i="1"/>
  <c r="J64" i="1"/>
  <c r="L64" i="1" s="1"/>
  <c r="H64" i="1"/>
  <c r="J16" i="1"/>
  <c r="H16" i="1"/>
  <c r="J74" i="1"/>
  <c r="N74" i="1" s="1"/>
  <c r="H74" i="1"/>
  <c r="D71" i="12"/>
  <c r="D91" i="12" s="1"/>
  <c r="J68" i="12"/>
  <c r="N68" i="12" s="1"/>
  <c r="H68" i="12"/>
  <c r="H28" i="13"/>
  <c r="J83" i="1"/>
  <c r="N83" i="1" s="1"/>
  <c r="D32" i="1"/>
  <c r="N53" i="12"/>
  <c r="P53" i="12" s="1"/>
  <c r="J50" i="12"/>
  <c r="H54" i="12"/>
  <c r="J54" i="12"/>
  <c r="J73" i="13"/>
  <c r="J28" i="13"/>
  <c r="H21" i="13"/>
  <c r="J21" i="13"/>
  <c r="J17" i="13"/>
  <c r="H17" i="13"/>
  <c r="J65" i="14"/>
  <c r="N65" i="14" s="1"/>
  <c r="H65" i="14"/>
  <c r="H50" i="16"/>
  <c r="L34" i="12"/>
  <c r="N34" i="12"/>
  <c r="J40" i="12"/>
  <c r="H40" i="12"/>
  <c r="N60" i="13"/>
  <c r="L38" i="14"/>
  <c r="H68" i="14"/>
  <c r="J68" i="14"/>
  <c r="D113" i="1"/>
  <c r="J74" i="12"/>
  <c r="L74" i="12" s="1"/>
  <c r="H61" i="12"/>
  <c r="J61" i="12"/>
  <c r="J49" i="12"/>
  <c r="L49" i="12" s="1"/>
  <c r="H49" i="12"/>
  <c r="J36" i="12"/>
  <c r="L36" i="12" s="1"/>
  <c r="H36" i="12"/>
  <c r="J17" i="12"/>
  <c r="N17" i="12" s="1"/>
  <c r="H17" i="12"/>
  <c r="J69" i="13"/>
  <c r="L69" i="13" s="1"/>
  <c r="H69" i="13"/>
  <c r="H42" i="13"/>
  <c r="J42" i="13"/>
  <c r="L42" i="13" s="1"/>
  <c r="J39" i="13"/>
  <c r="N39" i="13" s="1"/>
  <c r="P39" i="13" s="1"/>
  <c r="J84" i="14"/>
  <c r="L84" i="14" s="1"/>
  <c r="L35" i="18"/>
  <c r="N35" i="18"/>
  <c r="D92" i="13"/>
  <c r="H67" i="14"/>
  <c r="H63" i="16"/>
  <c r="J63" i="16"/>
  <c r="H40" i="16"/>
  <c r="J40" i="16"/>
  <c r="N40" i="16" s="1"/>
  <c r="H36" i="16"/>
  <c r="J36" i="16"/>
  <c r="H19" i="16"/>
  <c r="J19" i="16"/>
  <c r="L19" i="16" s="1"/>
  <c r="J16" i="17"/>
  <c r="H20" i="18"/>
  <c r="J20" i="18"/>
  <c r="H42" i="16"/>
  <c r="J42" i="16"/>
  <c r="N20" i="17"/>
  <c r="P20" i="17" s="1"/>
  <c r="H19" i="17"/>
  <c r="J19" i="17"/>
  <c r="L74" i="18"/>
  <c r="P52" i="18"/>
  <c r="H68" i="18"/>
  <c r="J68" i="18"/>
  <c r="H40" i="18"/>
  <c r="J40" i="18"/>
  <c r="H29" i="18"/>
  <c r="J29" i="18"/>
  <c r="L29" i="18" s="1"/>
  <c r="J35" i="14"/>
  <c r="L35" i="14" s="1"/>
  <c r="H56" i="16"/>
  <c r="J56" i="16"/>
  <c r="L56" i="16" s="1"/>
  <c r="H48" i="16"/>
  <c r="J48" i="16"/>
  <c r="L48" i="16" s="1"/>
  <c r="L65" i="17"/>
  <c r="H73" i="17"/>
  <c r="J39" i="19"/>
  <c r="H19" i="19"/>
  <c r="H15" i="19"/>
  <c r="J15" i="19"/>
  <c r="H83" i="20"/>
  <c r="H86" i="20" s="1"/>
  <c r="H94" i="20" s="1"/>
  <c r="J83" i="20"/>
  <c r="L83" i="20" s="1"/>
  <c r="H56" i="20"/>
  <c r="D58" i="14"/>
  <c r="N17" i="16"/>
  <c r="J74" i="16"/>
  <c r="H55" i="16"/>
  <c r="H15" i="16"/>
  <c r="J68" i="17"/>
  <c r="N68" i="17" s="1"/>
  <c r="J48" i="17"/>
  <c r="L48" i="17" s="1"/>
  <c r="D81" i="17"/>
  <c r="N49" i="18"/>
  <c r="R49" i="18" s="1"/>
  <c r="N21" i="18"/>
  <c r="J83" i="18"/>
  <c r="J69" i="18"/>
  <c r="H73" i="18"/>
  <c r="J73" i="18"/>
  <c r="N73" i="18" s="1"/>
  <c r="R73" i="18" s="1"/>
  <c r="T73" i="18" s="1"/>
  <c r="J41" i="19"/>
  <c r="AD138" i="20"/>
  <c r="J83" i="16"/>
  <c r="N83" i="16" s="1"/>
  <c r="J27" i="16"/>
  <c r="J84" i="17"/>
  <c r="J54" i="17"/>
  <c r="J37" i="17"/>
  <c r="L37" i="17"/>
  <c r="J22" i="17"/>
  <c r="J17" i="18"/>
  <c r="N17" i="18" s="1"/>
  <c r="H106" i="13"/>
  <c r="H48" i="19"/>
  <c r="J48" i="19"/>
  <c r="L48" i="19" s="1"/>
  <c r="H53" i="20"/>
  <c r="D106" i="16"/>
  <c r="AD11" i="19"/>
  <c r="AD107" i="19"/>
  <c r="D81" i="19"/>
  <c r="AD126" i="20"/>
  <c r="R43" i="19"/>
  <c r="P43" i="19"/>
  <c r="L73" i="18"/>
  <c r="J64" i="18"/>
  <c r="H64" i="18"/>
  <c r="H18" i="18"/>
  <c r="J18" i="18"/>
  <c r="N47" i="1"/>
  <c r="P47" i="1" s="1"/>
  <c r="N30" i="17"/>
  <c r="R30" i="17" s="1"/>
  <c r="L49" i="14"/>
  <c r="N38" i="19"/>
  <c r="T49" i="16"/>
  <c r="J60" i="1"/>
  <c r="N60" i="1" s="1"/>
  <c r="H60" i="1"/>
  <c r="L34" i="1"/>
  <c r="N34" i="1"/>
  <c r="J73" i="1"/>
  <c r="L73" i="1" s="1"/>
  <c r="H73" i="1"/>
  <c r="L74" i="1"/>
  <c r="L93" i="1" s="1"/>
  <c r="D86" i="1"/>
  <c r="AD131" i="1"/>
  <c r="H35" i="1"/>
  <c r="J35" i="1"/>
  <c r="L35" i="1" s="1"/>
  <c r="AD126" i="1"/>
  <c r="J43" i="1"/>
  <c r="N43" i="1" s="1"/>
  <c r="H43" i="1"/>
  <c r="H63" i="13"/>
  <c r="J63" i="13"/>
  <c r="N63" i="13" s="1"/>
  <c r="R63" i="13" s="1"/>
  <c r="V63" i="13" s="1"/>
  <c r="N20" i="13"/>
  <c r="P20" i="13" s="1"/>
  <c r="N22" i="1"/>
  <c r="P22" i="1" s="1"/>
  <c r="H20" i="1"/>
  <c r="J20" i="1"/>
  <c r="D71" i="1"/>
  <c r="D91" i="1" s="1"/>
  <c r="H48" i="14"/>
  <c r="J48" i="14"/>
  <c r="L48" i="14" s="1"/>
  <c r="H41" i="14"/>
  <c r="N19" i="14"/>
  <c r="L19" i="14"/>
  <c r="H29" i="1"/>
  <c r="J49" i="1"/>
  <c r="L49" i="1" s="1"/>
  <c r="H39" i="12"/>
  <c r="J79" i="13"/>
  <c r="N79" i="13" s="1"/>
  <c r="H22" i="13"/>
  <c r="J22" i="13"/>
  <c r="N22" i="13" s="1"/>
  <c r="N62" i="16"/>
  <c r="P62" i="16" s="1"/>
  <c r="L62" i="16"/>
  <c r="H42" i="12"/>
  <c r="J42" i="12"/>
  <c r="H84" i="13"/>
  <c r="J84" i="13"/>
  <c r="H53" i="13"/>
  <c r="J53" i="13"/>
  <c r="H34" i="13"/>
  <c r="J34" i="13"/>
  <c r="L34" i="13" s="1"/>
  <c r="H16" i="13"/>
  <c r="J16" i="13"/>
  <c r="J47" i="16"/>
  <c r="N47" i="16" s="1"/>
  <c r="H47" i="16"/>
  <c r="H62" i="17"/>
  <c r="J62" i="17"/>
  <c r="H41" i="17"/>
  <c r="J41" i="17"/>
  <c r="H15" i="17"/>
  <c r="J15" i="17"/>
  <c r="L69" i="12"/>
  <c r="J48" i="12"/>
  <c r="L48" i="12" s="1"/>
  <c r="H48" i="12"/>
  <c r="AD11" i="13"/>
  <c r="H61" i="13"/>
  <c r="L29" i="13"/>
  <c r="H18" i="13"/>
  <c r="J18" i="13"/>
  <c r="H78" i="16"/>
  <c r="J78" i="16"/>
  <c r="H68" i="16"/>
  <c r="J68" i="16"/>
  <c r="H28" i="16"/>
  <c r="J28" i="16"/>
  <c r="AD131" i="16"/>
  <c r="AD107" i="16"/>
  <c r="H23" i="17"/>
  <c r="J23" i="17"/>
  <c r="L17" i="18"/>
  <c r="D93" i="12"/>
  <c r="H43" i="14"/>
  <c r="J43" i="14"/>
  <c r="L43" i="14" s="1"/>
  <c r="H20" i="16"/>
  <c r="J20" i="16"/>
  <c r="H60" i="17"/>
  <c r="L42" i="16"/>
  <c r="N42" i="16"/>
  <c r="P42" i="16" s="1"/>
  <c r="H73" i="16"/>
  <c r="J73" i="16"/>
  <c r="H66" i="16"/>
  <c r="J66" i="16"/>
  <c r="N66" i="16" s="1"/>
  <c r="N37" i="17"/>
  <c r="P18" i="17"/>
  <c r="J38" i="17"/>
  <c r="H38" i="17"/>
  <c r="D92" i="16"/>
  <c r="H48" i="18"/>
  <c r="J48" i="18"/>
  <c r="H42" i="18"/>
  <c r="J42" i="18"/>
  <c r="J62" i="18"/>
  <c r="H34" i="18"/>
  <c r="J34" i="18"/>
  <c r="L27" i="18"/>
  <c r="N27" i="18"/>
  <c r="H36" i="18"/>
  <c r="J20" i="19"/>
  <c r="J18" i="19"/>
  <c r="J83" i="19"/>
  <c r="H51" i="19"/>
  <c r="H16" i="19"/>
  <c r="D92" i="19"/>
  <c r="J66" i="20"/>
  <c r="L66" i="20" s="1"/>
  <c r="H63" i="20"/>
  <c r="H61" i="20"/>
  <c r="H49" i="20"/>
  <c r="D76" i="20"/>
  <c r="D93" i="19"/>
  <c r="N48" i="20"/>
  <c r="J55" i="20"/>
  <c r="J40" i="20"/>
  <c r="N40" i="20" s="1"/>
  <c r="J30" i="20"/>
  <c r="H17" i="20"/>
  <c r="N79" i="20"/>
  <c r="P79" i="20" s="1"/>
  <c r="P93" i="20" s="1"/>
  <c r="J73" i="20"/>
  <c r="L73" i="20" s="1"/>
  <c r="H113" i="18"/>
  <c r="J106" i="18"/>
  <c r="L106" i="18" s="1"/>
  <c r="L60" i="16"/>
  <c r="N60" i="16"/>
  <c r="R60" i="16" s="1"/>
  <c r="L79" i="1"/>
  <c r="N42" i="19"/>
  <c r="N78" i="17"/>
  <c r="L64" i="20"/>
  <c r="L23" i="18"/>
  <c r="N23" i="18"/>
  <c r="N15" i="12"/>
  <c r="P15" i="12" s="1"/>
  <c r="H76" i="18"/>
  <c r="N61" i="17"/>
  <c r="P61" i="17" s="1"/>
  <c r="N52" i="16"/>
  <c r="L52" i="16"/>
  <c r="L49" i="13"/>
  <c r="N78" i="13"/>
  <c r="R78" i="13" s="1"/>
  <c r="L78" i="13"/>
  <c r="N50" i="17"/>
  <c r="N21" i="16"/>
  <c r="L21" i="16"/>
  <c r="L67" i="18"/>
  <c r="N67" i="18"/>
  <c r="N68" i="19"/>
  <c r="L68" i="19"/>
  <c r="N47" i="19"/>
  <c r="L47" i="19"/>
  <c r="R60" i="12"/>
  <c r="P60" i="12"/>
  <c r="N51" i="12"/>
  <c r="R51" i="12" s="1"/>
  <c r="V51" i="12" s="1"/>
  <c r="N48" i="19"/>
  <c r="N48" i="16"/>
  <c r="R48" i="16" s="1"/>
  <c r="L14" i="13"/>
  <c r="N14" i="13"/>
  <c r="R14" i="13" s="1"/>
  <c r="N67" i="20"/>
  <c r="R67" i="20" s="1"/>
  <c r="V67" i="20" s="1"/>
  <c r="L67" i="20"/>
  <c r="N53" i="17"/>
  <c r="L53" i="17"/>
  <c r="L38" i="20"/>
  <c r="L22" i="18"/>
  <c r="N22" i="18"/>
  <c r="T53" i="18"/>
  <c r="J106" i="12"/>
  <c r="L79" i="19"/>
  <c r="N79" i="19"/>
  <c r="L41" i="18"/>
  <c r="N41" i="18"/>
  <c r="R41" i="18" s="1"/>
  <c r="T41" i="18" s="1"/>
  <c r="L73" i="12"/>
  <c r="N73" i="12"/>
  <c r="N84" i="16"/>
  <c r="L84" i="16"/>
  <c r="R62" i="19"/>
  <c r="P62" i="19"/>
  <c r="N30" i="16"/>
  <c r="L30" i="16"/>
  <c r="R19" i="18"/>
  <c r="T19" i="18" s="1"/>
  <c r="N42" i="13"/>
  <c r="P42" i="13" s="1"/>
  <c r="L61" i="1"/>
  <c r="N53" i="16"/>
  <c r="P53" i="16" s="1"/>
  <c r="L37" i="16"/>
  <c r="N30" i="12"/>
  <c r="N52" i="19"/>
  <c r="N37" i="13"/>
  <c r="R37" i="13" s="1"/>
  <c r="T37" i="13" s="1"/>
  <c r="P38" i="16"/>
  <c r="L79" i="18"/>
  <c r="L23" i="20"/>
  <c r="N20" i="20"/>
  <c r="R20" i="20" s="1"/>
  <c r="T20" i="20" s="1"/>
  <c r="N79" i="18"/>
  <c r="N37" i="12"/>
  <c r="R37" i="12" s="1"/>
  <c r="V37" i="12" s="1"/>
  <c r="X37" i="12" s="1"/>
  <c r="L37" i="12"/>
  <c r="R37" i="20"/>
  <c r="L18" i="1"/>
  <c r="R51" i="18"/>
  <c r="P51" i="18"/>
  <c r="N41" i="16"/>
  <c r="L41" i="16"/>
  <c r="L69" i="18"/>
  <c r="N69" i="18"/>
  <c r="L15" i="19"/>
  <c r="N15" i="19"/>
  <c r="N39" i="19"/>
  <c r="L39" i="19"/>
  <c r="L39" i="13"/>
  <c r="N21" i="13"/>
  <c r="L21" i="13"/>
  <c r="L68" i="12"/>
  <c r="L64" i="13"/>
  <c r="L51" i="1"/>
  <c r="N51" i="1"/>
  <c r="P64" i="16"/>
  <c r="R64" i="16"/>
  <c r="L84" i="1"/>
  <c r="P42" i="19"/>
  <c r="R42" i="19"/>
  <c r="P17" i="16"/>
  <c r="R17" i="16"/>
  <c r="V17" i="16" s="1"/>
  <c r="L83" i="16"/>
  <c r="L86" i="16" s="1"/>
  <c r="L94" i="16" s="1"/>
  <c r="L83" i="18"/>
  <c r="N83" i="18"/>
  <c r="P83" i="18" s="1"/>
  <c r="N48" i="17"/>
  <c r="R48" i="17" s="1"/>
  <c r="L40" i="18"/>
  <c r="N40" i="18"/>
  <c r="L19" i="17"/>
  <c r="N19" i="17"/>
  <c r="R19" i="17" s="1"/>
  <c r="L36" i="16"/>
  <c r="N36" i="16"/>
  <c r="R36" i="16" s="1"/>
  <c r="L63" i="16"/>
  <c r="N63" i="16"/>
  <c r="L50" i="12"/>
  <c r="N50" i="12"/>
  <c r="N16" i="1"/>
  <c r="P16" i="1" s="1"/>
  <c r="L16" i="1"/>
  <c r="L41" i="13"/>
  <c r="L16" i="17"/>
  <c r="N16" i="17"/>
  <c r="R35" i="18"/>
  <c r="P35" i="18"/>
  <c r="N84" i="14"/>
  <c r="P84" i="14" s="1"/>
  <c r="R60" i="13"/>
  <c r="T60" i="13" s="1"/>
  <c r="P60" i="13"/>
  <c r="N40" i="12"/>
  <c r="L40" i="12"/>
  <c r="R53" i="12"/>
  <c r="T53" i="12" s="1"/>
  <c r="N48" i="13"/>
  <c r="P48" i="13" s="1"/>
  <c r="L54" i="13"/>
  <c r="N54" i="13"/>
  <c r="R54" i="13" s="1"/>
  <c r="T54" i="13" s="1"/>
  <c r="L20" i="1"/>
  <c r="P21" i="18"/>
  <c r="R21" i="18"/>
  <c r="L68" i="17"/>
  <c r="J106" i="16"/>
  <c r="L106" i="16" s="1"/>
  <c r="L106" i="13"/>
  <c r="N106" i="13"/>
  <c r="P106" i="13" s="1"/>
  <c r="P113" i="13" s="1"/>
  <c r="N54" i="17"/>
  <c r="L54" i="17"/>
  <c r="N27" i="16"/>
  <c r="L27" i="16"/>
  <c r="P49" i="18"/>
  <c r="N74" i="16"/>
  <c r="L74" i="16"/>
  <c r="L76" i="16" s="1"/>
  <c r="N29" i="18"/>
  <c r="P29" i="18" s="1"/>
  <c r="L68" i="18"/>
  <c r="N68" i="18"/>
  <c r="P74" i="18"/>
  <c r="N20" i="18"/>
  <c r="R20" i="18" s="1"/>
  <c r="L20" i="18"/>
  <c r="L40" i="16"/>
  <c r="N49" i="12"/>
  <c r="P49" i="12" s="1"/>
  <c r="R34" i="12"/>
  <c r="P34" i="12"/>
  <c r="L17" i="13"/>
  <c r="N17" i="13"/>
  <c r="R17" i="13" s="1"/>
  <c r="T17" i="13" s="1"/>
  <c r="L43" i="1"/>
  <c r="P30" i="17"/>
  <c r="L64" i="18"/>
  <c r="N64" i="18"/>
  <c r="R79" i="20"/>
  <c r="L55" i="20"/>
  <c r="N55" i="20"/>
  <c r="P55" i="20" s="1"/>
  <c r="N18" i="19"/>
  <c r="L18" i="19"/>
  <c r="P52" i="19"/>
  <c r="R52" i="19"/>
  <c r="L34" i="18"/>
  <c r="N34" i="18"/>
  <c r="R34" i="18" s="1"/>
  <c r="N48" i="18"/>
  <c r="L48" i="18"/>
  <c r="H92" i="16"/>
  <c r="L60" i="17"/>
  <c r="N78" i="16"/>
  <c r="P78" i="16" s="1"/>
  <c r="L78" i="16"/>
  <c r="L47" i="16"/>
  <c r="L79" i="13"/>
  <c r="L81" i="13" s="1"/>
  <c r="H76" i="1"/>
  <c r="R27" i="18"/>
  <c r="P27" i="18"/>
  <c r="N73" i="16"/>
  <c r="R73" i="16" s="1"/>
  <c r="L73" i="16"/>
  <c r="L53" i="13"/>
  <c r="N53" i="13"/>
  <c r="N42" i="12"/>
  <c r="L42" i="12"/>
  <c r="P51" i="12"/>
  <c r="L36" i="18"/>
  <c r="P48" i="16"/>
  <c r="L66" i="16"/>
  <c r="N20" i="16"/>
  <c r="L20" i="16"/>
  <c r="P69" i="12"/>
  <c r="N20" i="1"/>
  <c r="R20" i="1" s="1"/>
  <c r="D94" i="1"/>
  <c r="P73" i="18"/>
  <c r="T43" i="19"/>
  <c r="V43" i="19"/>
  <c r="N73" i="20"/>
  <c r="R73" i="20" s="1"/>
  <c r="V73" i="20" s="1"/>
  <c r="P48" i="19"/>
  <c r="R48" i="19"/>
  <c r="P37" i="17"/>
  <c r="R37" i="17"/>
  <c r="N83" i="19"/>
  <c r="L83" i="19"/>
  <c r="N62" i="18"/>
  <c r="L62" i="18"/>
  <c r="L42" i="18"/>
  <c r="N42" i="18"/>
  <c r="P42" i="18" s="1"/>
  <c r="N38" i="17"/>
  <c r="L38" i="17"/>
  <c r="N28" i="16"/>
  <c r="L28" i="16"/>
  <c r="L68" i="16"/>
  <c r="N68" i="16"/>
  <c r="L15" i="17"/>
  <c r="N15" i="17"/>
  <c r="L62" i="17"/>
  <c r="N62" i="17"/>
  <c r="N16" i="13"/>
  <c r="R16" i="13" s="1"/>
  <c r="L16" i="13"/>
  <c r="R20" i="13"/>
  <c r="V20" i="13" s="1"/>
  <c r="Z20" i="13" s="1"/>
  <c r="AB20" i="13" s="1"/>
  <c r="R34" i="1"/>
  <c r="V34" i="1" s="1"/>
  <c r="P34" i="1"/>
  <c r="R47" i="1"/>
  <c r="T47" i="1" s="1"/>
  <c r="L18" i="18"/>
  <c r="N18" i="18"/>
  <c r="P68" i="19"/>
  <c r="R68" i="19"/>
  <c r="R21" i="16"/>
  <c r="V21" i="16" s="1"/>
  <c r="X21" i="16" s="1"/>
  <c r="P21" i="16"/>
  <c r="P47" i="19"/>
  <c r="R47" i="19"/>
  <c r="P67" i="18"/>
  <c r="R67" i="18"/>
  <c r="R53" i="17"/>
  <c r="P53" i="17"/>
  <c r="T60" i="12"/>
  <c r="V60" i="12"/>
  <c r="Z60" i="12" s="1"/>
  <c r="AB60" i="12" s="1"/>
  <c r="Z53" i="18"/>
  <c r="AB53" i="18" s="1"/>
  <c r="R22" i="18"/>
  <c r="V22" i="18" s="1"/>
  <c r="P22" i="18"/>
  <c r="R52" i="16"/>
  <c r="P52" i="16"/>
  <c r="P23" i="18"/>
  <c r="R23" i="18"/>
  <c r="V19" i="18"/>
  <c r="Z19" i="18" s="1"/>
  <c r="R30" i="16"/>
  <c r="P30" i="16"/>
  <c r="V62" i="19"/>
  <c r="T62" i="19"/>
  <c r="P84" i="16"/>
  <c r="R84" i="16"/>
  <c r="Z60" i="19"/>
  <c r="AB60" i="19" s="1"/>
  <c r="R73" i="12"/>
  <c r="P73" i="12"/>
  <c r="R79" i="19"/>
  <c r="P79" i="19"/>
  <c r="R53" i="16"/>
  <c r="T53" i="16" s="1"/>
  <c r="R41" i="16"/>
  <c r="P41" i="16"/>
  <c r="V51" i="18"/>
  <c r="T51" i="18"/>
  <c r="P79" i="18"/>
  <c r="R79" i="18"/>
  <c r="P41" i="18"/>
  <c r="P20" i="18"/>
  <c r="P54" i="13"/>
  <c r="R40" i="12"/>
  <c r="T40" i="12" s="1"/>
  <c r="P40" i="12"/>
  <c r="P63" i="16"/>
  <c r="R63" i="16"/>
  <c r="P40" i="18"/>
  <c r="R40" i="18"/>
  <c r="V64" i="16"/>
  <c r="X64" i="16" s="1"/>
  <c r="T64" i="16"/>
  <c r="R39" i="13"/>
  <c r="R69" i="18"/>
  <c r="P69" i="18"/>
  <c r="P68" i="18"/>
  <c r="R68" i="18"/>
  <c r="T68" i="18" s="1"/>
  <c r="V21" i="18"/>
  <c r="T21" i="18"/>
  <c r="V53" i="12"/>
  <c r="Z53" i="12" s="1"/>
  <c r="AB53" i="12" s="1"/>
  <c r="R83" i="18"/>
  <c r="V83" i="18" s="1"/>
  <c r="T17" i="16"/>
  <c r="R51" i="1"/>
  <c r="T51" i="1" s="1"/>
  <c r="P51" i="1"/>
  <c r="R39" i="19"/>
  <c r="P39" i="19"/>
  <c r="P54" i="17"/>
  <c r="R54" i="17"/>
  <c r="R74" i="16"/>
  <c r="P74" i="16"/>
  <c r="R27" i="16"/>
  <c r="P27" i="16"/>
  <c r="R48" i="13"/>
  <c r="R50" i="12"/>
  <c r="T50" i="12" s="1"/>
  <c r="P50" i="12"/>
  <c r="P19" i="17"/>
  <c r="R15" i="19"/>
  <c r="P15" i="19"/>
  <c r="P48" i="17"/>
  <c r="P62" i="17"/>
  <c r="R62" i="17"/>
  <c r="R42" i="18"/>
  <c r="R20" i="16"/>
  <c r="P20" i="16"/>
  <c r="R42" i="12"/>
  <c r="P42" i="12"/>
  <c r="P18" i="19"/>
  <c r="R18" i="19"/>
  <c r="P38" i="17"/>
  <c r="R38" i="17"/>
  <c r="T38" i="17" s="1"/>
  <c r="R79" i="13"/>
  <c r="V79" i="13" s="1"/>
  <c r="P79" i="13"/>
  <c r="V52" i="19"/>
  <c r="T52" i="19"/>
  <c r="T34" i="1"/>
  <c r="R28" i="16"/>
  <c r="P28" i="16"/>
  <c r="P83" i="19"/>
  <c r="R83" i="19"/>
  <c r="X43" i="19"/>
  <c r="Z43" i="19"/>
  <c r="AB43" i="19" s="1"/>
  <c r="V73" i="18"/>
  <c r="P36" i="18"/>
  <c r="P53" i="13"/>
  <c r="R53" i="13"/>
  <c r="T53" i="13" s="1"/>
  <c r="R48" i="18"/>
  <c r="P48" i="18"/>
  <c r="P18" i="18"/>
  <c r="R18" i="18"/>
  <c r="T20" i="13"/>
  <c r="R15" i="17"/>
  <c r="P15" i="17"/>
  <c r="P68" i="16"/>
  <c r="R68" i="16"/>
  <c r="R62" i="18"/>
  <c r="P62" i="18"/>
  <c r="V37" i="17"/>
  <c r="T37" i="17"/>
  <c r="V48" i="19"/>
  <c r="T48" i="19"/>
  <c r="R60" i="17"/>
  <c r="P60" i="17"/>
  <c r="X60" i="12"/>
  <c r="V23" i="18"/>
  <c r="T23" i="18"/>
  <c r="T67" i="20"/>
  <c r="T52" i="16"/>
  <c r="V52" i="16"/>
  <c r="V67" i="18"/>
  <c r="T67" i="18"/>
  <c r="V68" i="19"/>
  <c r="T68" i="19"/>
  <c r="T22" i="18"/>
  <c r="T53" i="17"/>
  <c r="V53" i="17"/>
  <c r="X53" i="17" s="1"/>
  <c r="V41" i="18"/>
  <c r="X51" i="18"/>
  <c r="Z51" i="18"/>
  <c r="AB51" i="18" s="1"/>
  <c r="V79" i="19"/>
  <c r="X79" i="19" s="1"/>
  <c r="T79" i="19"/>
  <c r="V30" i="16"/>
  <c r="X30" i="16" s="1"/>
  <c r="T30" i="16"/>
  <c r="AB19" i="18"/>
  <c r="X19" i="18"/>
  <c r="V41" i="16"/>
  <c r="Z41" i="16" s="1"/>
  <c r="AB41" i="16" s="1"/>
  <c r="T41" i="16"/>
  <c r="V73" i="12"/>
  <c r="T73" i="12"/>
  <c r="Z62" i="19"/>
  <c r="AB62" i="19" s="1"/>
  <c r="X62" i="19"/>
  <c r="T37" i="12"/>
  <c r="P93" i="18"/>
  <c r="T84" i="16"/>
  <c r="V84" i="16"/>
  <c r="T48" i="13"/>
  <c r="V48" i="13"/>
  <c r="X48" i="13" s="1"/>
  <c r="T27" i="16"/>
  <c r="V27" i="16"/>
  <c r="T74" i="16"/>
  <c r="V74" i="16"/>
  <c r="V54" i="13"/>
  <c r="Z54" i="13" s="1"/>
  <c r="AB54" i="13" s="1"/>
  <c r="X21" i="18"/>
  <c r="Z21" i="18"/>
  <c r="AB21" i="18" s="1"/>
  <c r="V68" i="18"/>
  <c r="V69" i="18"/>
  <c r="T69" i="18"/>
  <c r="Z64" i="16"/>
  <c r="AB64" i="16" s="1"/>
  <c r="T20" i="18"/>
  <c r="V20" i="18"/>
  <c r="T83" i="18"/>
  <c r="T39" i="13"/>
  <c r="V39" i="13"/>
  <c r="V40" i="18"/>
  <c r="T40" i="18"/>
  <c r="T63" i="16"/>
  <c r="V63" i="16"/>
  <c r="Z63" i="16" s="1"/>
  <c r="AB63" i="16" s="1"/>
  <c r="V17" i="13"/>
  <c r="X17" i="13" s="1"/>
  <c r="V15" i="19"/>
  <c r="T15" i="19"/>
  <c r="V39" i="19"/>
  <c r="T39" i="19"/>
  <c r="X37" i="17"/>
  <c r="Z37" i="17"/>
  <c r="AB37" i="17" s="1"/>
  <c r="AD37" i="17" s="1"/>
  <c r="V18" i="18"/>
  <c r="T18" i="18"/>
  <c r="T34" i="18"/>
  <c r="V34" i="18"/>
  <c r="Z73" i="18"/>
  <c r="AB73" i="18" s="1"/>
  <c r="X73" i="18"/>
  <c r="Z52" i="19"/>
  <c r="AB52" i="19" s="1"/>
  <c r="X52" i="19"/>
  <c r="V18" i="19"/>
  <c r="T18" i="19"/>
  <c r="T48" i="18"/>
  <c r="V48" i="18"/>
  <c r="Z48" i="18" s="1"/>
  <c r="AB48" i="18" s="1"/>
  <c r="T42" i="18"/>
  <c r="V42" i="18"/>
  <c r="V60" i="17"/>
  <c r="T60" i="17"/>
  <c r="X20" i="13"/>
  <c r="T36" i="18"/>
  <c r="V36" i="18"/>
  <c r="T73" i="20"/>
  <c r="V28" i="16"/>
  <c r="T28" i="16"/>
  <c r="V20" i="16"/>
  <c r="T20" i="16"/>
  <c r="T62" i="17"/>
  <c r="V62" i="17"/>
  <c r="X62" i="17" s="1"/>
  <c r="T62" i="18"/>
  <c r="V62" i="18"/>
  <c r="T63" i="13"/>
  <c r="V83" i="19"/>
  <c r="X83" i="19" s="1"/>
  <c r="T83" i="19"/>
  <c r="V38" i="17"/>
  <c r="X38" i="17" s="1"/>
  <c r="Z48" i="19"/>
  <c r="AB48" i="19" s="1"/>
  <c r="X48" i="19"/>
  <c r="V68" i="16"/>
  <c r="T68" i="16"/>
  <c r="V53" i="13"/>
  <c r="X53" i="13" s="1"/>
  <c r="Z51" i="12"/>
  <c r="AB51" i="12" s="1"/>
  <c r="X51" i="12"/>
  <c r="V42" i="12"/>
  <c r="Z42" i="12" s="1"/>
  <c r="AB42" i="12" s="1"/>
  <c r="T42" i="12"/>
  <c r="Z67" i="20"/>
  <c r="AB67" i="20" s="1"/>
  <c r="X67" i="20"/>
  <c r="X22" i="18"/>
  <c r="Z22" i="18"/>
  <c r="AB22" i="18"/>
  <c r="X52" i="16"/>
  <c r="Z52" i="16"/>
  <c r="AB52" i="16" s="1"/>
  <c r="X68" i="19"/>
  <c r="Z68" i="19"/>
  <c r="AB68" i="19" s="1"/>
  <c r="AD68" i="19" s="1"/>
  <c r="Z67" i="18"/>
  <c r="AB67" i="18" s="1"/>
  <c r="AD67" i="18" s="1"/>
  <c r="X67" i="18"/>
  <c r="Z21" i="16"/>
  <c r="AB21" i="16" s="1"/>
  <c r="Z41" i="18"/>
  <c r="AB41" i="18" s="1"/>
  <c r="X41" i="18"/>
  <c r="Z79" i="19"/>
  <c r="AB79" i="19" s="1"/>
  <c r="X41" i="16"/>
  <c r="Z84" i="16"/>
  <c r="AB84" i="16" s="1"/>
  <c r="X84" i="16"/>
  <c r="Z40" i="18"/>
  <c r="AB40" i="18" s="1"/>
  <c r="X40" i="18"/>
  <c r="X20" i="18"/>
  <c r="Z20" i="18"/>
  <c r="AB20" i="18" s="1"/>
  <c r="X69" i="18"/>
  <c r="Z69" i="18"/>
  <c r="AB69" i="18" s="1"/>
  <c r="Z74" i="16"/>
  <c r="AB74" i="16" s="1"/>
  <c r="X74" i="16"/>
  <c r="Z39" i="19"/>
  <c r="AB39" i="19" s="1"/>
  <c r="X39" i="19"/>
  <c r="Z17" i="13"/>
  <c r="AB17" i="13" s="1"/>
  <c r="X39" i="13"/>
  <c r="Z39" i="13"/>
  <c r="AB39" i="13" s="1"/>
  <c r="X54" i="13"/>
  <c r="Z27" i="16"/>
  <c r="AB27" i="16" s="1"/>
  <c r="X27" i="16"/>
  <c r="Z48" i="13"/>
  <c r="AB48" i="13" s="1"/>
  <c r="AD48" i="13" s="1"/>
  <c r="Z20" i="16"/>
  <c r="AB20" i="16" s="1"/>
  <c r="AD20" i="16" s="1"/>
  <c r="X20" i="16"/>
  <c r="Z36" i="18"/>
  <c r="AB36" i="18" s="1"/>
  <c r="X36" i="18"/>
  <c r="Z42" i="18"/>
  <c r="AB42" i="18" s="1"/>
  <c r="AD42" i="18" s="1"/>
  <c r="X42" i="18"/>
  <c r="X34" i="18"/>
  <c r="Z34" i="18"/>
  <c r="AB34" i="18" s="1"/>
  <c r="Z83" i="19"/>
  <c r="AB83" i="19" s="1"/>
  <c r="X60" i="17"/>
  <c r="Z60" i="17"/>
  <c r="AB60" i="17" s="1"/>
  <c r="X68" i="16"/>
  <c r="Z68" i="16"/>
  <c r="AB68" i="16" s="1"/>
  <c r="X48" i="18"/>
  <c r="AD48" i="18" s="1"/>
  <c r="X62" i="18"/>
  <c r="Z62" i="18"/>
  <c r="AB62" i="18" s="1"/>
  <c r="Z62" i="17"/>
  <c r="AB62" i="17" s="1"/>
  <c r="X28" i="16"/>
  <c r="Z28" i="16"/>
  <c r="AB28" i="16" s="1"/>
  <c r="X18" i="19"/>
  <c r="Z18" i="19"/>
  <c r="AB18" i="19" s="1"/>
  <c r="AD18" i="19" s="1"/>
  <c r="AD39" i="13"/>
  <c r="AD79" i="19"/>
  <c r="V40" i="2" l="1"/>
  <c r="T40" i="2"/>
  <c r="H55" i="2"/>
  <c r="H40" i="2"/>
  <c r="H21" i="2"/>
  <c r="H63" i="2"/>
  <c r="L38" i="2"/>
  <c r="J51" i="2"/>
  <c r="N51" i="2" s="1"/>
  <c r="R51" i="2" s="1"/>
  <c r="H19" i="2"/>
  <c r="D76" i="2"/>
  <c r="R106" i="13"/>
  <c r="T21" i="19"/>
  <c r="V21" i="19"/>
  <c r="J40" i="19"/>
  <c r="AD43" i="19"/>
  <c r="J36" i="19"/>
  <c r="J55" i="19"/>
  <c r="J29" i="19"/>
  <c r="H23" i="19"/>
  <c r="AD11" i="18"/>
  <c r="AD107" i="18"/>
  <c r="L28" i="17"/>
  <c r="N28" i="17"/>
  <c r="T19" i="17"/>
  <c r="V19" i="17"/>
  <c r="V48" i="17"/>
  <c r="T48" i="17"/>
  <c r="T18" i="17"/>
  <c r="V18" i="17"/>
  <c r="T30" i="17"/>
  <c r="V30" i="17"/>
  <c r="N73" i="17"/>
  <c r="L73" i="17"/>
  <c r="R20" i="17"/>
  <c r="R61" i="17"/>
  <c r="N74" i="17"/>
  <c r="N40" i="17"/>
  <c r="N47" i="17"/>
  <c r="AD107" i="17"/>
  <c r="J56" i="17"/>
  <c r="H43" i="17"/>
  <c r="J14" i="17"/>
  <c r="L76" i="17"/>
  <c r="V36" i="16"/>
  <c r="T36" i="16"/>
  <c r="T60" i="16"/>
  <c r="V60" i="16"/>
  <c r="R66" i="16"/>
  <c r="P66" i="16"/>
  <c r="P83" i="16"/>
  <c r="P86" i="16" s="1"/>
  <c r="P94" i="16" s="1"/>
  <c r="R83" i="16"/>
  <c r="L29" i="16"/>
  <c r="N29" i="16"/>
  <c r="N18" i="16"/>
  <c r="L18" i="16"/>
  <c r="N14" i="16"/>
  <c r="L14" i="16"/>
  <c r="AD41" i="16"/>
  <c r="L32" i="16"/>
  <c r="Z17" i="16"/>
  <c r="AB17" i="16" s="1"/>
  <c r="X17" i="16"/>
  <c r="AD17" i="16" s="1"/>
  <c r="P40" i="16"/>
  <c r="R40" i="16"/>
  <c r="R37" i="16"/>
  <c r="P37" i="16"/>
  <c r="R67" i="16"/>
  <c r="P67" i="16"/>
  <c r="L50" i="16"/>
  <c r="N50" i="16"/>
  <c r="N39" i="16"/>
  <c r="L39" i="16"/>
  <c r="V73" i="16"/>
  <c r="T73" i="16"/>
  <c r="P47" i="16"/>
  <c r="R47" i="16"/>
  <c r="D101" i="16"/>
  <c r="D88" i="16"/>
  <c r="AD64" i="16"/>
  <c r="X63" i="16"/>
  <c r="AD63" i="16" s="1"/>
  <c r="AD84" i="16"/>
  <c r="AD52" i="16"/>
  <c r="T21" i="16"/>
  <c r="AD21" i="16" s="1"/>
  <c r="R78" i="16"/>
  <c r="P36" i="16"/>
  <c r="P60" i="16"/>
  <c r="R62" i="16"/>
  <c r="N34" i="16"/>
  <c r="J35" i="16"/>
  <c r="AD111" i="16"/>
  <c r="H29" i="16"/>
  <c r="H32" i="16" s="1"/>
  <c r="J43" i="16"/>
  <c r="H18" i="16"/>
  <c r="J69" i="16"/>
  <c r="Z30" i="16"/>
  <c r="AB30" i="16" s="1"/>
  <c r="AD30" i="16" s="1"/>
  <c r="P73" i="16"/>
  <c r="R42" i="16"/>
  <c r="N19" i="16"/>
  <c r="N56" i="16"/>
  <c r="D113" i="16"/>
  <c r="J61" i="16"/>
  <c r="H54" i="16"/>
  <c r="H58" i="16" s="1"/>
  <c r="J65" i="16"/>
  <c r="H14" i="16"/>
  <c r="J22" i="16"/>
  <c r="H76" i="16"/>
  <c r="AD68" i="16"/>
  <c r="D25" i="14"/>
  <c r="R84" i="14"/>
  <c r="R42" i="14"/>
  <c r="P42" i="14"/>
  <c r="N66" i="14"/>
  <c r="L66" i="14"/>
  <c r="L15" i="14"/>
  <c r="N15" i="14"/>
  <c r="P65" i="14"/>
  <c r="R65" i="14"/>
  <c r="N55" i="14"/>
  <c r="L55" i="14"/>
  <c r="N30" i="14"/>
  <c r="P30" i="14" s="1"/>
  <c r="L30" i="14"/>
  <c r="AD112" i="14"/>
  <c r="H15" i="14"/>
  <c r="J34" i="14"/>
  <c r="N48" i="14"/>
  <c r="L65" i="14"/>
  <c r="N35" i="14"/>
  <c r="J27" i="14"/>
  <c r="J62" i="14"/>
  <c r="J61" i="14"/>
  <c r="J51" i="14"/>
  <c r="R53" i="14"/>
  <c r="V53" i="14" s="1"/>
  <c r="J28" i="14"/>
  <c r="J22" i="14"/>
  <c r="D81" i="14"/>
  <c r="H40" i="14"/>
  <c r="D86" i="14"/>
  <c r="AD107" i="14"/>
  <c r="J39" i="14"/>
  <c r="J21" i="14"/>
  <c r="L21" i="14" s="1"/>
  <c r="D32" i="14"/>
  <c r="V78" i="13"/>
  <c r="T78" i="13"/>
  <c r="R64" i="13"/>
  <c r="P64" i="13"/>
  <c r="P49" i="13"/>
  <c r="R49" i="13"/>
  <c r="R19" i="13"/>
  <c r="P19" i="13"/>
  <c r="V14" i="13"/>
  <c r="Z14" i="13" s="1"/>
  <c r="AB14" i="13" s="1"/>
  <c r="T14" i="13"/>
  <c r="N66" i="13"/>
  <c r="L66" i="13"/>
  <c r="L62" i="13"/>
  <c r="N62" i="13"/>
  <c r="L51" i="13"/>
  <c r="N51" i="13"/>
  <c r="L47" i="13"/>
  <c r="N47" i="13"/>
  <c r="P41" i="13"/>
  <c r="R41" i="13"/>
  <c r="R35" i="13"/>
  <c r="P35" i="13"/>
  <c r="V16" i="13"/>
  <c r="T16" i="13"/>
  <c r="R22" i="13"/>
  <c r="P22" i="13"/>
  <c r="Z63" i="13"/>
  <c r="AB63" i="13" s="1"/>
  <c r="X63" i="13"/>
  <c r="P38" i="13"/>
  <c r="R38" i="13"/>
  <c r="R67" i="13"/>
  <c r="P67" i="13"/>
  <c r="J15" i="13"/>
  <c r="D32" i="13"/>
  <c r="V37" i="13"/>
  <c r="N40" i="13"/>
  <c r="N36" i="13"/>
  <c r="H66" i="13"/>
  <c r="H47" i="13"/>
  <c r="P16" i="13"/>
  <c r="V60" i="13"/>
  <c r="P78" i="13"/>
  <c r="P81" i="13" s="1"/>
  <c r="P14" i="13"/>
  <c r="L22" i="13"/>
  <c r="N34" i="13"/>
  <c r="R50" i="13"/>
  <c r="L35" i="13"/>
  <c r="L38" i="13"/>
  <c r="H113" i="13"/>
  <c r="J83" i="13"/>
  <c r="N56" i="13"/>
  <c r="H62" i="13"/>
  <c r="J23" i="13"/>
  <c r="H86" i="13"/>
  <c r="H94" i="13" s="1"/>
  <c r="H55" i="13"/>
  <c r="P63" i="13"/>
  <c r="R42" i="13"/>
  <c r="L63" i="13"/>
  <c r="N27" i="13"/>
  <c r="L50" i="13"/>
  <c r="H32" i="13"/>
  <c r="J30" i="13"/>
  <c r="L30" i="13" s="1"/>
  <c r="L76" i="12"/>
  <c r="L66" i="12"/>
  <c r="N66" i="12"/>
  <c r="R17" i="12"/>
  <c r="P17" i="12"/>
  <c r="R68" i="12"/>
  <c r="P68" i="12"/>
  <c r="N79" i="12"/>
  <c r="L79" i="12"/>
  <c r="L93" i="12" s="1"/>
  <c r="L18" i="12"/>
  <c r="N18" i="12"/>
  <c r="N39" i="12"/>
  <c r="L39" i="12"/>
  <c r="P37" i="12"/>
  <c r="AD37" i="12" s="1"/>
  <c r="R15" i="12"/>
  <c r="V15" i="12" s="1"/>
  <c r="Z15" i="12" s="1"/>
  <c r="AB15" i="12" s="1"/>
  <c r="R27" i="12"/>
  <c r="R55" i="12"/>
  <c r="H66" i="12"/>
  <c r="D113" i="12"/>
  <c r="J21" i="12"/>
  <c r="H18" i="12"/>
  <c r="Z37" i="12"/>
  <c r="AB37" i="12" s="1"/>
  <c r="N74" i="12"/>
  <c r="L17" i="12"/>
  <c r="J28" i="12"/>
  <c r="J14" i="12"/>
  <c r="J35" i="12"/>
  <c r="J52" i="12"/>
  <c r="J43" i="12"/>
  <c r="D86" i="12"/>
  <c r="D94" i="12" s="1"/>
  <c r="AD107" i="12"/>
  <c r="AD111" i="12"/>
  <c r="R49" i="12"/>
  <c r="V49" i="12" s="1"/>
  <c r="J47" i="12"/>
  <c r="AD126" i="2"/>
  <c r="H20" i="2"/>
  <c r="H52" i="2"/>
  <c r="J66" i="2"/>
  <c r="H18" i="2"/>
  <c r="V51" i="1"/>
  <c r="X51" i="1" s="1"/>
  <c r="N73" i="1"/>
  <c r="R73" i="1" s="1"/>
  <c r="N49" i="1"/>
  <c r="R49" i="1" s="1"/>
  <c r="L60" i="1"/>
  <c r="L76" i="1"/>
  <c r="R40" i="20"/>
  <c r="P40" i="20"/>
  <c r="Z73" i="20"/>
  <c r="AB73" i="20" s="1"/>
  <c r="X73" i="20"/>
  <c r="AD73" i="20" s="1"/>
  <c r="L56" i="20"/>
  <c r="N56" i="20"/>
  <c r="N53" i="20"/>
  <c r="L53" i="20"/>
  <c r="R23" i="20"/>
  <c r="P23" i="20"/>
  <c r="P50" i="20"/>
  <c r="R50" i="20"/>
  <c r="P54" i="20"/>
  <c r="R54" i="20"/>
  <c r="T54" i="20" s="1"/>
  <c r="L86" i="20"/>
  <c r="L94" i="20" s="1"/>
  <c r="L40" i="20"/>
  <c r="H78" i="20"/>
  <c r="L54" i="20"/>
  <c r="N84" i="20"/>
  <c r="D32" i="20"/>
  <c r="V20" i="20"/>
  <c r="N66" i="20"/>
  <c r="L50" i="20"/>
  <c r="J42" i="20"/>
  <c r="J68" i="20"/>
  <c r="N35" i="20"/>
  <c r="N18" i="20"/>
  <c r="J47" i="20"/>
  <c r="N65" i="20"/>
  <c r="H21" i="20"/>
  <c r="J29" i="20"/>
  <c r="J16" i="20"/>
  <c r="P73" i="20"/>
  <c r="P76" i="20" s="1"/>
  <c r="P20" i="20"/>
  <c r="N83" i="20"/>
  <c r="R83" i="20" s="1"/>
  <c r="J19" i="20"/>
  <c r="N43" i="20"/>
  <c r="R43" i="20" s="1"/>
  <c r="T43" i="20" s="1"/>
  <c r="H41" i="20"/>
  <c r="J36" i="20"/>
  <c r="P40" i="21"/>
  <c r="J34" i="20"/>
  <c r="N67" i="17"/>
  <c r="L67" i="17"/>
  <c r="N43" i="17"/>
  <c r="L43" i="17"/>
  <c r="H67" i="17"/>
  <c r="D92" i="17"/>
  <c r="D71" i="17"/>
  <c r="D91" i="17" s="1"/>
  <c r="D25" i="17"/>
  <c r="AD62" i="17"/>
  <c r="D93" i="17"/>
  <c r="V27" i="20"/>
  <c r="Z27" i="20" s="1"/>
  <c r="AB27" i="20" s="1"/>
  <c r="T27" i="20"/>
  <c r="N51" i="19"/>
  <c r="L51" i="19"/>
  <c r="N56" i="19"/>
  <c r="R56" i="19" s="1"/>
  <c r="V56" i="19" s="1"/>
  <c r="L56" i="19"/>
  <c r="L34" i="19"/>
  <c r="N34" i="19"/>
  <c r="P34" i="19" s="1"/>
  <c r="X64" i="19"/>
  <c r="Z64" i="19"/>
  <c r="AB64" i="19" s="1"/>
  <c r="L61" i="19"/>
  <c r="N61" i="19"/>
  <c r="AD39" i="19"/>
  <c r="D89" i="19"/>
  <c r="AD111" i="19"/>
  <c r="L78" i="18"/>
  <c r="N78" i="18"/>
  <c r="J65" i="18"/>
  <c r="L65" i="18" s="1"/>
  <c r="H78" i="18"/>
  <c r="H81" i="18" s="1"/>
  <c r="D93" i="18"/>
  <c r="AD126" i="18"/>
  <c r="AD21" i="18"/>
  <c r="AD51" i="18"/>
  <c r="AD22" i="18"/>
  <c r="AD69" i="18"/>
  <c r="AD41" i="18"/>
  <c r="H93" i="18"/>
  <c r="V38" i="16"/>
  <c r="T38" i="16"/>
  <c r="R18" i="16"/>
  <c r="V18" i="16" s="1"/>
  <c r="P18" i="16"/>
  <c r="L55" i="16"/>
  <c r="N55" i="16"/>
  <c r="AD74" i="16"/>
  <c r="J51" i="16"/>
  <c r="L92" i="16"/>
  <c r="AD138" i="16"/>
  <c r="L20" i="14"/>
  <c r="N20" i="14"/>
  <c r="P38" i="14"/>
  <c r="R38" i="14"/>
  <c r="V38" i="14" s="1"/>
  <c r="L83" i="14"/>
  <c r="L86" i="14" s="1"/>
  <c r="L94" i="14" s="1"/>
  <c r="N83" i="14"/>
  <c r="N40" i="14"/>
  <c r="L40" i="14"/>
  <c r="L17" i="14"/>
  <c r="N17" i="14"/>
  <c r="R17" i="14" s="1"/>
  <c r="J64" i="14"/>
  <c r="H83" i="14"/>
  <c r="H86" i="14" s="1"/>
  <c r="H94" i="14" s="1"/>
  <c r="J54" i="14"/>
  <c r="N54" i="14" s="1"/>
  <c r="H20" i="14"/>
  <c r="H17" i="14"/>
  <c r="N43" i="14"/>
  <c r="AD111" i="14"/>
  <c r="J50" i="14"/>
  <c r="J37" i="14"/>
  <c r="J60" i="14"/>
  <c r="P29" i="13"/>
  <c r="R29" i="13"/>
  <c r="Z53" i="13"/>
  <c r="AB53" i="13" s="1"/>
  <c r="AD53" i="13" s="1"/>
  <c r="AD20" i="13"/>
  <c r="J74" i="13"/>
  <c r="D58" i="13"/>
  <c r="D90" i="13" s="1"/>
  <c r="H25" i="13"/>
  <c r="H58" i="13"/>
  <c r="H90" i="13" s="1"/>
  <c r="AD111" i="13"/>
  <c r="H81" i="13"/>
  <c r="T17" i="12"/>
  <c r="V17" i="12"/>
  <c r="X42" i="12"/>
  <c r="AD42" i="12" s="1"/>
  <c r="V50" i="12"/>
  <c r="V40" i="12"/>
  <c r="N48" i="12"/>
  <c r="H42" i="21"/>
  <c r="X42" i="21"/>
  <c r="N36" i="12"/>
  <c r="R36" i="12" s="1"/>
  <c r="AD11" i="12"/>
  <c r="L42" i="21"/>
  <c r="AB42" i="21"/>
  <c r="D92" i="12"/>
  <c r="H93" i="12"/>
  <c r="P42" i="21"/>
  <c r="D58" i="12"/>
  <c r="D90" i="12" s="1"/>
  <c r="D42" i="21"/>
  <c r="T42" i="21"/>
  <c r="N55" i="2"/>
  <c r="R55" i="2" s="1"/>
  <c r="L55" i="2"/>
  <c r="P38" i="2"/>
  <c r="R38" i="2"/>
  <c r="H23" i="2"/>
  <c r="AD131" i="2"/>
  <c r="H62" i="2"/>
  <c r="AD11" i="2"/>
  <c r="D45" i="2"/>
  <c r="D89" i="2" s="1"/>
  <c r="D58" i="2"/>
  <c r="L22" i="2"/>
  <c r="D86" i="2"/>
  <c r="D94" i="2" s="1"/>
  <c r="P43" i="1"/>
  <c r="R43" i="1"/>
  <c r="V61" i="1"/>
  <c r="T61" i="1"/>
  <c r="P73" i="1"/>
  <c r="N106" i="18"/>
  <c r="L14" i="1"/>
  <c r="P20" i="1"/>
  <c r="P61" i="1"/>
  <c r="N35" i="1"/>
  <c r="R35" i="1" s="1"/>
  <c r="T35" i="1" s="1"/>
  <c r="N64" i="1"/>
  <c r="L9" i="21"/>
  <c r="AD9" i="21" s="1"/>
  <c r="P49" i="1"/>
  <c r="V47" i="1"/>
  <c r="L41" i="21"/>
  <c r="AD112" i="17"/>
  <c r="L113" i="17"/>
  <c r="L113" i="13"/>
  <c r="AD112" i="12"/>
  <c r="D106" i="20"/>
  <c r="D113" i="20" s="1"/>
  <c r="P22" i="2"/>
  <c r="R22" i="2"/>
  <c r="N28" i="2"/>
  <c r="L28" i="2"/>
  <c r="N18" i="2"/>
  <c r="L18" i="2"/>
  <c r="L30" i="2"/>
  <c r="N62" i="2"/>
  <c r="P62" i="2" s="1"/>
  <c r="D25" i="2"/>
  <c r="D32" i="2"/>
  <c r="H48" i="2"/>
  <c r="J68" i="2"/>
  <c r="L40" i="2"/>
  <c r="N17" i="2"/>
  <c r="P17" i="2" s="1"/>
  <c r="D81" i="2"/>
  <c r="H41" i="2"/>
  <c r="J56" i="2"/>
  <c r="N56" i="2" s="1"/>
  <c r="D91" i="19"/>
  <c r="AD138" i="19"/>
  <c r="AD138" i="18"/>
  <c r="N106" i="17"/>
  <c r="R106" i="17" s="1"/>
  <c r="V106" i="17" s="1"/>
  <c r="Z106" i="17" s="1"/>
  <c r="AB106" i="17" s="1"/>
  <c r="AB113" i="17" s="1"/>
  <c r="H94" i="17"/>
  <c r="H106" i="17"/>
  <c r="H113" i="17" s="1"/>
  <c r="H92" i="13"/>
  <c r="AD97" i="12"/>
  <c r="D90" i="2"/>
  <c r="D106" i="14"/>
  <c r="D113" i="14" s="1"/>
  <c r="N106" i="16"/>
  <c r="V43" i="20"/>
  <c r="P63" i="20"/>
  <c r="R63" i="20"/>
  <c r="AD11" i="20"/>
  <c r="AD112" i="20"/>
  <c r="AD131" i="20"/>
  <c r="AD107" i="20"/>
  <c r="N78" i="20"/>
  <c r="L78" i="20"/>
  <c r="H69" i="20"/>
  <c r="J69" i="20"/>
  <c r="J22" i="20"/>
  <c r="H22" i="20"/>
  <c r="V79" i="20"/>
  <c r="T79" i="20"/>
  <c r="V74" i="20"/>
  <c r="T74" i="20"/>
  <c r="L17" i="20"/>
  <c r="N17" i="20"/>
  <c r="N29" i="20"/>
  <c r="L29" i="20"/>
  <c r="X27" i="20"/>
  <c r="R55" i="20"/>
  <c r="P83" i="20"/>
  <c r="R38" i="20"/>
  <c r="P67" i="20"/>
  <c r="AD67" i="20" s="1"/>
  <c r="L30" i="20"/>
  <c r="N30" i="20"/>
  <c r="P48" i="20"/>
  <c r="R48" i="20"/>
  <c r="P52" i="20"/>
  <c r="R52" i="20"/>
  <c r="L74" i="20"/>
  <c r="H62" i="20"/>
  <c r="J62" i="20"/>
  <c r="L49" i="20"/>
  <c r="N49" i="20"/>
  <c r="L41" i="20"/>
  <c r="N41" i="20"/>
  <c r="J28" i="20"/>
  <c r="H28" i="20"/>
  <c r="L21" i="20"/>
  <c r="N21" i="20"/>
  <c r="T37" i="20"/>
  <c r="V37" i="20"/>
  <c r="P84" i="20"/>
  <c r="R84" i="20"/>
  <c r="R14" i="20"/>
  <c r="P14" i="20"/>
  <c r="N61" i="20"/>
  <c r="L61" i="20"/>
  <c r="D81" i="20"/>
  <c r="D92" i="20"/>
  <c r="D71" i="20"/>
  <c r="D91" i="20" s="1"/>
  <c r="D58" i="20"/>
  <c r="D89" i="20"/>
  <c r="D25" i="20"/>
  <c r="L15" i="20"/>
  <c r="N15" i="20"/>
  <c r="D45" i="20"/>
  <c r="P64" i="20"/>
  <c r="R64" i="20"/>
  <c r="J60" i="20"/>
  <c r="H60" i="20"/>
  <c r="H51" i="20"/>
  <c r="H58" i="20" s="1"/>
  <c r="H90" i="20" s="1"/>
  <c r="J51" i="20"/>
  <c r="J39" i="20"/>
  <c r="H39" i="20"/>
  <c r="H41" i="21"/>
  <c r="H113" i="20"/>
  <c r="AB41" i="21"/>
  <c r="L93" i="20"/>
  <c r="T42" i="19"/>
  <c r="V42" i="19"/>
  <c r="P38" i="19"/>
  <c r="R38" i="19"/>
  <c r="V47" i="19"/>
  <c r="T47" i="19"/>
  <c r="AD62" i="19"/>
  <c r="H92" i="19"/>
  <c r="AD52" i="19"/>
  <c r="X15" i="19"/>
  <c r="Z15" i="19"/>
  <c r="AB15" i="19" s="1"/>
  <c r="AD83" i="19"/>
  <c r="AD48" i="19"/>
  <c r="H53" i="19"/>
  <c r="J53" i="19"/>
  <c r="J27" i="19"/>
  <c r="H27" i="19"/>
  <c r="J22" i="19"/>
  <c r="H22" i="19"/>
  <c r="J106" i="19"/>
  <c r="H106" i="19"/>
  <c r="H113" i="19" s="1"/>
  <c r="L17" i="19"/>
  <c r="N17" i="19"/>
  <c r="R34" i="19"/>
  <c r="L63" i="19"/>
  <c r="N63" i="19"/>
  <c r="H81" i="19"/>
  <c r="N65" i="19"/>
  <c r="L65" i="19"/>
  <c r="AD64" i="19"/>
  <c r="D58" i="19"/>
  <c r="D25" i="19"/>
  <c r="N55" i="19"/>
  <c r="L55" i="19"/>
  <c r="H69" i="19"/>
  <c r="J69" i="19"/>
  <c r="H50" i="19"/>
  <c r="J50" i="19"/>
  <c r="N19" i="19"/>
  <c r="L19" i="19"/>
  <c r="L20" i="19"/>
  <c r="N20" i="19"/>
  <c r="X21" i="19"/>
  <c r="Z21" i="19"/>
  <c r="AB21" i="19" s="1"/>
  <c r="N41" i="19"/>
  <c r="L41" i="19"/>
  <c r="J37" i="19"/>
  <c r="R30" i="19"/>
  <c r="P30" i="19"/>
  <c r="P66" i="19"/>
  <c r="R66" i="19"/>
  <c r="AD126" i="19"/>
  <c r="H84" i="19"/>
  <c r="J84" i="19"/>
  <c r="J74" i="19"/>
  <c r="H74" i="19"/>
  <c r="H67" i="19"/>
  <c r="J67" i="19"/>
  <c r="H35" i="19"/>
  <c r="J35" i="19"/>
  <c r="N23" i="19"/>
  <c r="L23" i="19"/>
  <c r="J14" i="19"/>
  <c r="H14" i="19"/>
  <c r="AD112" i="19"/>
  <c r="T60" i="19"/>
  <c r="N54" i="19"/>
  <c r="P56" i="19"/>
  <c r="N49" i="19"/>
  <c r="L49" i="19"/>
  <c r="J78" i="19"/>
  <c r="N28" i="19"/>
  <c r="L28" i="19"/>
  <c r="L73" i="19"/>
  <c r="N73" i="19"/>
  <c r="L16" i="19"/>
  <c r="N16" i="19"/>
  <c r="P21" i="19"/>
  <c r="T40" i="21"/>
  <c r="X68" i="18"/>
  <c r="AD68" i="18" s="1"/>
  <c r="Z68" i="18"/>
  <c r="AB68" i="18" s="1"/>
  <c r="X83" i="18"/>
  <c r="Z83" i="18"/>
  <c r="AB83" i="18" s="1"/>
  <c r="J47" i="18"/>
  <c r="L53" i="18"/>
  <c r="P53" i="18"/>
  <c r="N55" i="18"/>
  <c r="L55" i="18"/>
  <c r="J84" i="18"/>
  <c r="H84" i="18"/>
  <c r="H56" i="18"/>
  <c r="J56" i="18"/>
  <c r="D71" i="18"/>
  <c r="AD62" i="18"/>
  <c r="AD40" i="18"/>
  <c r="D32" i="18"/>
  <c r="D25" i="18"/>
  <c r="D86" i="18"/>
  <c r="R17" i="18"/>
  <c r="P17" i="18"/>
  <c r="X18" i="18"/>
  <c r="Z18" i="18"/>
  <c r="AB18" i="18" s="1"/>
  <c r="H50" i="18"/>
  <c r="J50" i="18"/>
  <c r="H14" i="18"/>
  <c r="J14" i="18"/>
  <c r="D113" i="18"/>
  <c r="AD112" i="18"/>
  <c r="D92" i="18"/>
  <c r="D76" i="18"/>
  <c r="AD73" i="18"/>
  <c r="D58" i="18"/>
  <c r="D45" i="18"/>
  <c r="AD36" i="18"/>
  <c r="X23" i="18"/>
  <c r="Z23" i="18"/>
  <c r="AB23" i="18" s="1"/>
  <c r="AD20" i="18"/>
  <c r="R38" i="18"/>
  <c r="P38" i="18"/>
  <c r="P34" i="18"/>
  <c r="R29" i="18"/>
  <c r="T79" i="18"/>
  <c r="V79" i="18"/>
  <c r="N60" i="18"/>
  <c r="R15" i="18"/>
  <c r="P15" i="18"/>
  <c r="N37" i="18"/>
  <c r="L37" i="18"/>
  <c r="L113" i="18"/>
  <c r="AD111" i="18"/>
  <c r="L28" i="18"/>
  <c r="N28" i="18"/>
  <c r="H63" i="18"/>
  <c r="J63" i="18"/>
  <c r="H16" i="18"/>
  <c r="J16" i="18"/>
  <c r="T27" i="18"/>
  <c r="V27" i="18"/>
  <c r="R64" i="18"/>
  <c r="P64" i="18"/>
  <c r="T35" i="18"/>
  <c r="V35" i="18"/>
  <c r="T49" i="18"/>
  <c r="V49" i="18"/>
  <c r="V52" i="18"/>
  <c r="T52" i="18"/>
  <c r="H66" i="18"/>
  <c r="J66" i="18"/>
  <c r="H54" i="18"/>
  <c r="J54" i="18"/>
  <c r="AD19" i="18"/>
  <c r="P76" i="18"/>
  <c r="L93" i="18"/>
  <c r="L76" i="18"/>
  <c r="V74" i="18"/>
  <c r="T74" i="18"/>
  <c r="N65" i="18"/>
  <c r="L61" i="18"/>
  <c r="N61" i="18"/>
  <c r="J43" i="18"/>
  <c r="H43" i="18"/>
  <c r="L39" i="18"/>
  <c r="N39" i="18"/>
  <c r="J30" i="18"/>
  <c r="H30" i="18"/>
  <c r="H32" i="18" s="1"/>
  <c r="AD11" i="17"/>
  <c r="J63" i="17"/>
  <c r="H63" i="17"/>
  <c r="R34" i="17"/>
  <c r="P34" i="17"/>
  <c r="J21" i="17"/>
  <c r="H21" i="17"/>
  <c r="D45" i="17"/>
  <c r="Z38" i="17"/>
  <c r="AB38" i="17" s="1"/>
  <c r="AD38" i="17" s="1"/>
  <c r="T61" i="17"/>
  <c r="V61" i="17"/>
  <c r="P51" i="17"/>
  <c r="R51" i="17"/>
  <c r="P41" i="21"/>
  <c r="AD131" i="17"/>
  <c r="AD138" i="17"/>
  <c r="J42" i="17"/>
  <c r="H42" i="17"/>
  <c r="D40" i="21"/>
  <c r="AD126" i="17"/>
  <c r="D86" i="17"/>
  <c r="D88" i="17"/>
  <c r="AD60" i="17"/>
  <c r="Z53" i="17"/>
  <c r="AB53" i="17" s="1"/>
  <c r="AD53" i="17" s="1"/>
  <c r="V15" i="17"/>
  <c r="T15" i="17"/>
  <c r="L41" i="17"/>
  <c r="N41" i="17"/>
  <c r="R69" i="17"/>
  <c r="P69" i="17"/>
  <c r="V54" i="17"/>
  <c r="T54" i="17"/>
  <c r="R50" i="17"/>
  <c r="P50" i="17"/>
  <c r="D32" i="17"/>
  <c r="D58" i="17"/>
  <c r="P28" i="17"/>
  <c r="R28" i="17"/>
  <c r="L92" i="17"/>
  <c r="T83" i="17"/>
  <c r="V83" i="17"/>
  <c r="N35" i="17"/>
  <c r="L35" i="17"/>
  <c r="H66" i="17"/>
  <c r="J66" i="17"/>
  <c r="H49" i="17"/>
  <c r="H58" i="17" s="1"/>
  <c r="H90" i="17" s="1"/>
  <c r="J49" i="17"/>
  <c r="J27" i="17"/>
  <c r="H27" i="17"/>
  <c r="J17" i="17"/>
  <c r="H17" i="17"/>
  <c r="R78" i="17"/>
  <c r="P78" i="17"/>
  <c r="L23" i="17"/>
  <c r="N23" i="17"/>
  <c r="P68" i="17"/>
  <c r="R68" i="17"/>
  <c r="P55" i="17"/>
  <c r="R55" i="17"/>
  <c r="H36" i="17"/>
  <c r="J36" i="17"/>
  <c r="R16" i="17"/>
  <c r="P16" i="17"/>
  <c r="L22" i="17"/>
  <c r="N22" i="17"/>
  <c r="N84" i="17"/>
  <c r="L84" i="17"/>
  <c r="L86" i="17" s="1"/>
  <c r="L94" i="17" s="1"/>
  <c r="H92" i="17"/>
  <c r="H76" i="17"/>
  <c r="P47" i="17"/>
  <c r="R47" i="17"/>
  <c r="P65" i="17"/>
  <c r="R65" i="17"/>
  <c r="L64" i="17"/>
  <c r="N64" i="17"/>
  <c r="N52" i="17"/>
  <c r="L52" i="17"/>
  <c r="H79" i="17"/>
  <c r="H81" i="17" s="1"/>
  <c r="J79" i="17"/>
  <c r="H39" i="17"/>
  <c r="J39" i="17"/>
  <c r="H29" i="17"/>
  <c r="J29" i="17"/>
  <c r="P83" i="17"/>
  <c r="X49" i="16"/>
  <c r="Z49" i="16"/>
  <c r="AB49" i="16" s="1"/>
  <c r="AD49" i="16" s="1"/>
  <c r="V67" i="16"/>
  <c r="T67" i="16"/>
  <c r="H93" i="16"/>
  <c r="H81" i="16"/>
  <c r="N54" i="16"/>
  <c r="L54" i="16"/>
  <c r="AD27" i="16"/>
  <c r="L16" i="16"/>
  <c r="N16" i="16"/>
  <c r="T18" i="16"/>
  <c r="P23" i="16"/>
  <c r="R23" i="16"/>
  <c r="H71" i="16"/>
  <c r="L15" i="16"/>
  <c r="N15" i="16"/>
  <c r="AD28" i="16"/>
  <c r="V48" i="16"/>
  <c r="T48" i="16"/>
  <c r="H45" i="16"/>
  <c r="Z38" i="16"/>
  <c r="AB38" i="16" s="1"/>
  <c r="X38" i="16"/>
  <c r="H86" i="16"/>
  <c r="H25" i="16"/>
  <c r="V53" i="16"/>
  <c r="J79" i="16"/>
  <c r="D91" i="16"/>
  <c r="D102" i="16" s="1"/>
  <c r="L78" i="14"/>
  <c r="N78" i="14"/>
  <c r="P17" i="14"/>
  <c r="N37" i="14"/>
  <c r="L37" i="14"/>
  <c r="H79" i="14"/>
  <c r="J79" i="14"/>
  <c r="L69" i="14"/>
  <c r="N69" i="14"/>
  <c r="J63" i="14"/>
  <c r="H63" i="14"/>
  <c r="H71" i="14" s="1"/>
  <c r="H91" i="14" s="1"/>
  <c r="L36" i="14"/>
  <c r="N36" i="14"/>
  <c r="H16" i="14"/>
  <c r="J16" i="14"/>
  <c r="L68" i="14"/>
  <c r="N68" i="14"/>
  <c r="P49" i="14"/>
  <c r="R49" i="14"/>
  <c r="R19" i="14"/>
  <c r="P19" i="14"/>
  <c r="L23" i="14"/>
  <c r="D88" i="14"/>
  <c r="N74" i="14"/>
  <c r="L74" i="14"/>
  <c r="H40" i="21"/>
  <c r="AD126" i="14"/>
  <c r="H52" i="14"/>
  <c r="J52" i="14"/>
  <c r="H18" i="14"/>
  <c r="J18" i="14"/>
  <c r="N60" i="14"/>
  <c r="L60" i="14"/>
  <c r="N51" i="14"/>
  <c r="L51" i="14"/>
  <c r="AD138" i="14"/>
  <c r="N67" i="14"/>
  <c r="L67" i="14"/>
  <c r="N41" i="14"/>
  <c r="L41" i="14"/>
  <c r="H29" i="14"/>
  <c r="H32" i="14" s="1"/>
  <c r="J29" i="14"/>
  <c r="P23" i="14"/>
  <c r="R23" i="14"/>
  <c r="T53" i="14"/>
  <c r="H81" i="14"/>
  <c r="AD11" i="14"/>
  <c r="AD131" i="14"/>
  <c r="N56" i="14"/>
  <c r="L56" i="14"/>
  <c r="H73" i="14"/>
  <c r="J73" i="14"/>
  <c r="H47" i="14"/>
  <c r="J47" i="14"/>
  <c r="H45" i="14"/>
  <c r="H14" i="14"/>
  <c r="J14" i="14"/>
  <c r="D93" i="14"/>
  <c r="D76" i="14"/>
  <c r="D71" i="14"/>
  <c r="D45" i="14"/>
  <c r="T41" i="21"/>
  <c r="X40" i="21"/>
  <c r="D90" i="14"/>
  <c r="D94" i="14"/>
  <c r="H88" i="13"/>
  <c r="V29" i="13"/>
  <c r="T29" i="13"/>
  <c r="N65" i="13"/>
  <c r="L65" i="13"/>
  <c r="T67" i="13"/>
  <c r="V67" i="13"/>
  <c r="T106" i="13"/>
  <c r="T113" i="13" s="1"/>
  <c r="V106" i="13"/>
  <c r="Z78" i="13"/>
  <c r="AB78" i="13" s="1"/>
  <c r="X78" i="13"/>
  <c r="P21" i="13"/>
  <c r="R21" i="13"/>
  <c r="N18" i="13"/>
  <c r="L18" i="13"/>
  <c r="L84" i="13"/>
  <c r="N84" i="13"/>
  <c r="L28" i="13"/>
  <c r="L32" i="13" s="1"/>
  <c r="N28" i="13"/>
  <c r="N73" i="13"/>
  <c r="L73" i="13"/>
  <c r="AD54" i="13"/>
  <c r="P52" i="13"/>
  <c r="R52" i="13"/>
  <c r="Z79" i="13"/>
  <c r="AB79" i="13" s="1"/>
  <c r="X79" i="13"/>
  <c r="R40" i="13"/>
  <c r="P40" i="13"/>
  <c r="X14" i="13"/>
  <c r="X60" i="13"/>
  <c r="Z60" i="13"/>
  <c r="AB60" i="13" s="1"/>
  <c r="T42" i="13"/>
  <c r="V42" i="13"/>
  <c r="N69" i="13"/>
  <c r="H93" i="13"/>
  <c r="H71" i="13"/>
  <c r="L61" i="13"/>
  <c r="N61" i="13"/>
  <c r="T79" i="13"/>
  <c r="T81" i="13" s="1"/>
  <c r="P17" i="13"/>
  <c r="AD17" i="13" s="1"/>
  <c r="P37" i="13"/>
  <c r="N55" i="13"/>
  <c r="L55" i="13"/>
  <c r="L58" i="13" s="1"/>
  <c r="AD97" i="13"/>
  <c r="D93" i="13"/>
  <c r="N30" i="13"/>
  <c r="H76" i="13"/>
  <c r="J43" i="13"/>
  <c r="H36" i="13"/>
  <c r="J68" i="13"/>
  <c r="D89" i="13"/>
  <c r="X73" i="12"/>
  <c r="Z73" i="12"/>
  <c r="AB73" i="12" s="1"/>
  <c r="T55" i="12"/>
  <c r="V55" i="12"/>
  <c r="L54" i="12"/>
  <c r="N54" i="12"/>
  <c r="L63" i="12"/>
  <c r="N63" i="12"/>
  <c r="P64" i="12"/>
  <c r="R64" i="12"/>
  <c r="H65" i="12"/>
  <c r="J65" i="12"/>
  <c r="H38" i="12"/>
  <c r="J38" i="12"/>
  <c r="X15" i="12"/>
  <c r="X53" i="12"/>
  <c r="AD53" i="12" s="1"/>
  <c r="T49" i="12"/>
  <c r="V34" i="12"/>
  <c r="T34" i="12"/>
  <c r="H62" i="12"/>
  <c r="L52" i="12"/>
  <c r="N52" i="12"/>
  <c r="N29" i="12"/>
  <c r="V69" i="12"/>
  <c r="T69" i="12"/>
  <c r="H41" i="12"/>
  <c r="J41" i="12"/>
  <c r="H20" i="12"/>
  <c r="J20" i="12"/>
  <c r="D89" i="12"/>
  <c r="D25" i="12"/>
  <c r="H45" i="12"/>
  <c r="J67" i="12"/>
  <c r="H67" i="12"/>
  <c r="V62" i="12"/>
  <c r="P62" i="12"/>
  <c r="T51" i="12"/>
  <c r="AD51" i="12" s="1"/>
  <c r="L62" i="12"/>
  <c r="R30" i="12"/>
  <c r="P30" i="12"/>
  <c r="N61" i="12"/>
  <c r="L61" i="12"/>
  <c r="J83" i="12"/>
  <c r="H32" i="12"/>
  <c r="L84" i="12"/>
  <c r="N84" i="12"/>
  <c r="J78" i="12"/>
  <c r="H78" i="12"/>
  <c r="AD60" i="12"/>
  <c r="H16" i="12"/>
  <c r="J16" i="12"/>
  <c r="AD131" i="12"/>
  <c r="H58" i="12"/>
  <c r="T15" i="12"/>
  <c r="P36" i="12"/>
  <c r="L23" i="12"/>
  <c r="N23" i="12"/>
  <c r="L56" i="12"/>
  <c r="N56" i="12"/>
  <c r="H22" i="12"/>
  <c r="J22" i="12"/>
  <c r="D88" i="12"/>
  <c r="J19" i="12"/>
  <c r="X41" i="21"/>
  <c r="L40" i="21"/>
  <c r="D41" i="21"/>
  <c r="AD36" i="21"/>
  <c r="AD39" i="21"/>
  <c r="AD37" i="21"/>
  <c r="N41" i="2"/>
  <c r="L41" i="2"/>
  <c r="L20" i="2"/>
  <c r="N20" i="2"/>
  <c r="D12" i="21"/>
  <c r="P28" i="2"/>
  <c r="R28" i="2"/>
  <c r="T53" i="2"/>
  <c r="V53" i="2"/>
  <c r="H32" i="2"/>
  <c r="R30" i="2"/>
  <c r="P30" i="2"/>
  <c r="L52" i="2"/>
  <c r="N52" i="2"/>
  <c r="P56" i="2"/>
  <c r="R56" i="2"/>
  <c r="H67" i="2"/>
  <c r="J29" i="2"/>
  <c r="L56" i="2"/>
  <c r="D93" i="2"/>
  <c r="R62" i="2"/>
  <c r="L47" i="2"/>
  <c r="L53" i="2"/>
  <c r="H84" i="2"/>
  <c r="H79" i="2"/>
  <c r="H15" i="2"/>
  <c r="L21" i="2"/>
  <c r="H16" i="2"/>
  <c r="H36" i="2"/>
  <c r="D71" i="2"/>
  <c r="D91" i="2" s="1"/>
  <c r="J78" i="2"/>
  <c r="AD138" i="2"/>
  <c r="R47" i="2"/>
  <c r="R17" i="2"/>
  <c r="H74" i="2"/>
  <c r="J35" i="2"/>
  <c r="H81" i="2"/>
  <c r="Z106" i="2"/>
  <c r="AB106" i="2" s="1"/>
  <c r="AB113" i="2" s="1"/>
  <c r="X106" i="2"/>
  <c r="Z106" i="1"/>
  <c r="X106" i="1"/>
  <c r="T73" i="1"/>
  <c r="V73" i="1"/>
  <c r="L113" i="16"/>
  <c r="AD11" i="1"/>
  <c r="L106" i="20"/>
  <c r="N106" i="20"/>
  <c r="AD99" i="14"/>
  <c r="R22" i="1"/>
  <c r="L106" i="12"/>
  <c r="N106" i="12"/>
  <c r="J48" i="1"/>
  <c r="N53" i="1"/>
  <c r="L53" i="1"/>
  <c r="J37" i="1"/>
  <c r="H37" i="1"/>
  <c r="J23" i="1"/>
  <c r="H23" i="1"/>
  <c r="J15" i="1"/>
  <c r="H15" i="1"/>
  <c r="AD111" i="1"/>
  <c r="D76" i="1"/>
  <c r="D93" i="1"/>
  <c r="D58" i="1"/>
  <c r="D25" i="1"/>
  <c r="D88" i="1" s="1"/>
  <c r="D45" i="1"/>
  <c r="N42" i="1"/>
  <c r="L42" i="1"/>
  <c r="N21" i="1"/>
  <c r="P21" i="1" s="1"/>
  <c r="L21" i="1"/>
  <c r="J67" i="1"/>
  <c r="H67" i="1"/>
  <c r="J63" i="1"/>
  <c r="H63" i="1"/>
  <c r="H52" i="1"/>
  <c r="J52" i="1"/>
  <c r="J28" i="1"/>
  <c r="H28" i="1"/>
  <c r="J40" i="1"/>
  <c r="H40" i="1"/>
  <c r="H106" i="14"/>
  <c r="J106" i="14"/>
  <c r="L39" i="1"/>
  <c r="N39" i="1"/>
  <c r="AD38" i="21"/>
  <c r="AD97" i="16"/>
  <c r="H39" i="1"/>
  <c r="H45" i="1" s="1"/>
  <c r="D106" i="17"/>
  <c r="AD98" i="13"/>
  <c r="AD108" i="1"/>
  <c r="J54" i="1"/>
  <c r="N54" i="1" s="1"/>
  <c r="H30" i="1"/>
  <c r="H65" i="1"/>
  <c r="X28" i="21"/>
  <c r="AD99" i="18"/>
  <c r="D106" i="19"/>
  <c r="T30" i="21"/>
  <c r="L28" i="21"/>
  <c r="P29" i="21"/>
  <c r="AB29" i="21"/>
  <c r="AD98" i="16"/>
  <c r="D28" i="21"/>
  <c r="T29" i="21"/>
  <c r="X30" i="21"/>
  <c r="L29" i="21"/>
  <c r="L30" i="21"/>
  <c r="P28" i="21"/>
  <c r="AB28" i="21"/>
  <c r="D29" i="21"/>
  <c r="D30" i="21"/>
  <c r="P30" i="21"/>
  <c r="AB30" i="21"/>
  <c r="AD97" i="14"/>
  <c r="AD98" i="17"/>
  <c r="AD99" i="17"/>
  <c r="T28" i="21"/>
  <c r="X29" i="21"/>
  <c r="AD98" i="20"/>
  <c r="AD99" i="2"/>
  <c r="AD99" i="20"/>
  <c r="AD98" i="18"/>
  <c r="AD98" i="19"/>
  <c r="AD99" i="19"/>
  <c r="P83" i="1"/>
  <c r="P86" i="1" s="1"/>
  <c r="P94" i="1" s="1"/>
  <c r="R83" i="1"/>
  <c r="R84" i="1"/>
  <c r="L83" i="1"/>
  <c r="L86" i="1" s="1"/>
  <c r="L94" i="1" s="1"/>
  <c r="J78" i="1"/>
  <c r="H25" i="1"/>
  <c r="H88" i="1" s="1"/>
  <c r="Z61" i="1"/>
  <c r="AB61" i="1" s="1"/>
  <c r="X61" i="1"/>
  <c r="T49" i="1"/>
  <c r="V49" i="1"/>
  <c r="P38" i="1"/>
  <c r="R38" i="1"/>
  <c r="P54" i="1"/>
  <c r="R54" i="1"/>
  <c r="X34" i="1"/>
  <c r="Z34" i="1"/>
  <c r="AB34" i="1" s="1"/>
  <c r="P60" i="1"/>
  <c r="R60" i="1"/>
  <c r="N66" i="1"/>
  <c r="R66" i="1" s="1"/>
  <c r="L66" i="1"/>
  <c r="L38" i="1"/>
  <c r="N19" i="1"/>
  <c r="L69" i="1"/>
  <c r="L55" i="1"/>
  <c r="L54" i="1"/>
  <c r="H66" i="1"/>
  <c r="P18" i="1"/>
  <c r="J62" i="1"/>
  <c r="H68" i="1"/>
  <c r="P79" i="1"/>
  <c r="R79" i="1"/>
  <c r="H81" i="1"/>
  <c r="H86" i="1"/>
  <c r="H92" i="1"/>
  <c r="H93" i="1"/>
  <c r="R74" i="1"/>
  <c r="P74" i="1"/>
  <c r="P53" i="1"/>
  <c r="R53" i="1"/>
  <c r="L65" i="1"/>
  <c r="N65" i="1"/>
  <c r="N50" i="1"/>
  <c r="L50" i="1"/>
  <c r="L30" i="1"/>
  <c r="N30" i="1"/>
  <c r="H58" i="1"/>
  <c r="N29" i="1"/>
  <c r="L29" i="1"/>
  <c r="N41" i="1"/>
  <c r="L41" i="1"/>
  <c r="P55" i="1"/>
  <c r="R55" i="1"/>
  <c r="P66" i="1"/>
  <c r="N56" i="1"/>
  <c r="L56" i="1"/>
  <c r="N28" i="1"/>
  <c r="L28" i="1"/>
  <c r="L27" i="1"/>
  <c r="N27" i="1"/>
  <c r="R69" i="1"/>
  <c r="P69" i="1"/>
  <c r="N68" i="1"/>
  <c r="L68" i="1"/>
  <c r="N36" i="1"/>
  <c r="L36" i="1"/>
  <c r="H27" i="1"/>
  <c r="R21" i="2"/>
  <c r="P21" i="2"/>
  <c r="L16" i="2"/>
  <c r="N16" i="2"/>
  <c r="N19" i="2"/>
  <c r="D11" i="21"/>
  <c r="N23" i="2"/>
  <c r="N15" i="2"/>
  <c r="D88" i="2"/>
  <c r="L67" i="2"/>
  <c r="N67" i="2"/>
  <c r="L74" i="2"/>
  <c r="N74" i="2"/>
  <c r="L39" i="2"/>
  <c r="N39" i="2"/>
  <c r="N48" i="2"/>
  <c r="L48" i="2"/>
  <c r="N79" i="2"/>
  <c r="L79" i="2"/>
  <c r="L84" i="2"/>
  <c r="N84" i="2"/>
  <c r="P53" i="2"/>
  <c r="R65" i="2"/>
  <c r="N42" i="2"/>
  <c r="N63" i="2"/>
  <c r="L63" i="2"/>
  <c r="N73" i="2"/>
  <c r="L73" i="2"/>
  <c r="P40" i="2"/>
  <c r="L36" i="2"/>
  <c r="N36" i="2"/>
  <c r="N43" i="2"/>
  <c r="L43" i="2"/>
  <c r="N49" i="2"/>
  <c r="L49" i="2"/>
  <c r="N60" i="2"/>
  <c r="L60" i="2"/>
  <c r="L69" i="2"/>
  <c r="N69" i="2"/>
  <c r="N83" i="2"/>
  <c r="L83" i="2"/>
  <c r="J37" i="2"/>
  <c r="J50" i="2"/>
  <c r="J54" i="2"/>
  <c r="J61" i="2"/>
  <c r="J64" i="2"/>
  <c r="H69" i="2"/>
  <c r="H60" i="2"/>
  <c r="H53" i="2"/>
  <c r="H49" i="2"/>
  <c r="H42" i="2"/>
  <c r="H39" i="2"/>
  <c r="H43" i="2"/>
  <c r="J34" i="2"/>
  <c r="H73" i="2"/>
  <c r="H83" i="2"/>
  <c r="N27" i="2"/>
  <c r="L14" i="2"/>
  <c r="P14" i="2"/>
  <c r="R14" i="2"/>
  <c r="T18" i="1"/>
  <c r="V18" i="1"/>
  <c r="L17" i="1"/>
  <c r="N17" i="1"/>
  <c r="V20" i="1"/>
  <c r="T20" i="1"/>
  <c r="N23" i="1"/>
  <c r="L23" i="1"/>
  <c r="R16" i="1"/>
  <c r="R14" i="1"/>
  <c r="R21" i="1"/>
  <c r="AD99" i="12"/>
  <c r="H30" i="21"/>
  <c r="AD99" i="13"/>
  <c r="AD99" i="16"/>
  <c r="H29" i="21"/>
  <c r="AD98" i="2"/>
  <c r="AD98" i="14"/>
  <c r="AD98" i="12"/>
  <c r="AD97" i="17"/>
  <c r="AD97" i="18"/>
  <c r="H28" i="21"/>
  <c r="AD97" i="2"/>
  <c r="AD97" i="19"/>
  <c r="AD97" i="20"/>
  <c r="H71" i="1" l="1"/>
  <c r="L25" i="2"/>
  <c r="P51" i="2"/>
  <c r="P55" i="2"/>
  <c r="L51" i="2"/>
  <c r="T51" i="2"/>
  <c r="V51" i="2"/>
  <c r="Z40" i="2"/>
  <c r="AB40" i="2" s="1"/>
  <c r="X40" i="2"/>
  <c r="AD40" i="2" s="1"/>
  <c r="AD34" i="1"/>
  <c r="D102" i="13"/>
  <c r="D103" i="13" s="1"/>
  <c r="N29" i="19"/>
  <c r="L29" i="19"/>
  <c r="L40" i="19"/>
  <c r="N40" i="19"/>
  <c r="N36" i="19"/>
  <c r="L36" i="19"/>
  <c r="AD53" i="18"/>
  <c r="N56" i="17"/>
  <c r="L56" i="17"/>
  <c r="R74" i="17"/>
  <c r="P74" i="17"/>
  <c r="R73" i="17"/>
  <c r="P73" i="17"/>
  <c r="Z30" i="17"/>
  <c r="AB30" i="17" s="1"/>
  <c r="AD30" i="17" s="1"/>
  <c r="X30" i="17"/>
  <c r="H25" i="17"/>
  <c r="L14" i="17"/>
  <c r="N14" i="17"/>
  <c r="V20" i="17"/>
  <c r="T20" i="17"/>
  <c r="X48" i="17"/>
  <c r="AD48" i="17" s="1"/>
  <c r="Z48" i="17"/>
  <c r="AB48" i="17" s="1"/>
  <c r="R40" i="17"/>
  <c r="P40" i="17"/>
  <c r="Z18" i="17"/>
  <c r="AB18" i="17" s="1"/>
  <c r="X18" i="17"/>
  <c r="AD18" i="17" s="1"/>
  <c r="Z19" i="17"/>
  <c r="AB19" i="17" s="1"/>
  <c r="X19" i="17"/>
  <c r="AD19" i="17" s="1"/>
  <c r="T62" i="16"/>
  <c r="V62" i="16"/>
  <c r="X73" i="16"/>
  <c r="Z73" i="16"/>
  <c r="AB73" i="16" s="1"/>
  <c r="T37" i="16"/>
  <c r="V37" i="16"/>
  <c r="L65" i="16"/>
  <c r="N65" i="16"/>
  <c r="R56" i="16"/>
  <c r="P56" i="16"/>
  <c r="L43" i="16"/>
  <c r="N43" i="16"/>
  <c r="P34" i="16"/>
  <c r="R34" i="16"/>
  <c r="T78" i="16"/>
  <c r="T92" i="16" s="1"/>
  <c r="V78" i="16"/>
  <c r="T76" i="16"/>
  <c r="R50" i="16"/>
  <c r="P50" i="16"/>
  <c r="P29" i="16"/>
  <c r="P32" i="16" s="1"/>
  <c r="R29" i="16"/>
  <c r="L22" i="16"/>
  <c r="N22" i="16"/>
  <c r="L61" i="16"/>
  <c r="N61" i="16"/>
  <c r="T42" i="16"/>
  <c r="V42" i="16"/>
  <c r="L69" i="16"/>
  <c r="N69" i="16"/>
  <c r="T47" i="16"/>
  <c r="V47" i="16"/>
  <c r="T40" i="16"/>
  <c r="V40" i="16"/>
  <c r="R14" i="16"/>
  <c r="P14" i="16"/>
  <c r="T66" i="16"/>
  <c r="V66" i="16"/>
  <c r="P19" i="16"/>
  <c r="R19" i="16"/>
  <c r="D103" i="16"/>
  <c r="D141" i="16" s="1"/>
  <c r="D142" i="16" s="1"/>
  <c r="P76" i="16"/>
  <c r="P92" i="16"/>
  <c r="L35" i="16"/>
  <c r="N35" i="16"/>
  <c r="R39" i="16"/>
  <c r="P39" i="16"/>
  <c r="T83" i="16"/>
  <c r="V83" i="16"/>
  <c r="Z60" i="16"/>
  <c r="AB60" i="16" s="1"/>
  <c r="X60" i="16"/>
  <c r="X36" i="16"/>
  <c r="Z36" i="16"/>
  <c r="AB36" i="16" s="1"/>
  <c r="L54" i="14"/>
  <c r="V84" i="14"/>
  <c r="T84" i="14"/>
  <c r="L27" i="14"/>
  <c r="N27" i="14"/>
  <c r="R30" i="14"/>
  <c r="N39" i="14"/>
  <c r="L39" i="14"/>
  <c r="R35" i="14"/>
  <c r="P35" i="14"/>
  <c r="P66" i="14"/>
  <c r="R66" i="14"/>
  <c r="N34" i="14"/>
  <c r="L34" i="14"/>
  <c r="N21" i="14"/>
  <c r="T38" i="14"/>
  <c r="N22" i="14"/>
  <c r="L22" i="14"/>
  <c r="N61" i="14"/>
  <c r="L61" i="14"/>
  <c r="R55" i="14"/>
  <c r="P55" i="14"/>
  <c r="P15" i="14"/>
  <c r="R15" i="14"/>
  <c r="L28" i="14"/>
  <c r="N28" i="14"/>
  <c r="L62" i="14"/>
  <c r="N62" i="14"/>
  <c r="R48" i="14"/>
  <c r="P48" i="14"/>
  <c r="V65" i="14"/>
  <c r="T65" i="14"/>
  <c r="V42" i="14"/>
  <c r="T42" i="14"/>
  <c r="D101" i="13"/>
  <c r="AD63" i="13"/>
  <c r="T41" i="13"/>
  <c r="V41" i="13"/>
  <c r="P51" i="13"/>
  <c r="R51" i="13"/>
  <c r="P27" i="13"/>
  <c r="R27" i="13"/>
  <c r="P56" i="13"/>
  <c r="R56" i="13"/>
  <c r="X37" i="13"/>
  <c r="Z37" i="13"/>
  <c r="AB37" i="13" s="1"/>
  <c r="Z16" i="13"/>
  <c r="AB16" i="13" s="1"/>
  <c r="X16" i="13"/>
  <c r="AD16" i="13" s="1"/>
  <c r="P66" i="13"/>
  <c r="R66" i="13"/>
  <c r="V19" i="13"/>
  <c r="T19" i="13"/>
  <c r="T64" i="13"/>
  <c r="V64" i="13"/>
  <c r="L83" i="13"/>
  <c r="N83" i="13"/>
  <c r="T50" i="13"/>
  <c r="V50" i="13"/>
  <c r="V38" i="13"/>
  <c r="T38" i="13"/>
  <c r="P47" i="13"/>
  <c r="R47" i="13"/>
  <c r="R62" i="13"/>
  <c r="P62" i="13"/>
  <c r="V49" i="13"/>
  <c r="T49" i="13"/>
  <c r="N23" i="13"/>
  <c r="L23" i="13"/>
  <c r="P34" i="13"/>
  <c r="R34" i="13"/>
  <c r="P36" i="13"/>
  <c r="R36" i="13"/>
  <c r="L15" i="13"/>
  <c r="N15" i="13"/>
  <c r="V22" i="13"/>
  <c r="T22" i="13"/>
  <c r="T35" i="13"/>
  <c r="V35" i="13"/>
  <c r="N14" i="12"/>
  <c r="L14" i="12"/>
  <c r="R66" i="12"/>
  <c r="P66" i="12"/>
  <c r="L43" i="12"/>
  <c r="N43" i="12"/>
  <c r="L28" i="12"/>
  <c r="L32" i="12" s="1"/>
  <c r="N28" i="12"/>
  <c r="V68" i="12"/>
  <c r="T68" i="12"/>
  <c r="H71" i="12"/>
  <c r="L47" i="12"/>
  <c r="N47" i="12"/>
  <c r="N21" i="12"/>
  <c r="L21" i="12"/>
  <c r="T27" i="12"/>
  <c r="V27" i="12"/>
  <c r="P39" i="12"/>
  <c r="R39" i="12"/>
  <c r="P79" i="12"/>
  <c r="R79" i="12"/>
  <c r="Z49" i="12"/>
  <c r="AB49" i="12" s="1"/>
  <c r="X49" i="12"/>
  <c r="AD49" i="12" s="1"/>
  <c r="L35" i="12"/>
  <c r="N35" i="12"/>
  <c r="R74" i="12"/>
  <c r="P74" i="12"/>
  <c r="R18" i="12"/>
  <c r="P18" i="12"/>
  <c r="L66" i="2"/>
  <c r="N66" i="2"/>
  <c r="P35" i="1"/>
  <c r="V35" i="1"/>
  <c r="D102" i="12"/>
  <c r="Z51" i="1"/>
  <c r="AB51" i="1" s="1"/>
  <c r="AD51" i="1" s="1"/>
  <c r="R66" i="20"/>
  <c r="P66" i="20"/>
  <c r="L34" i="20"/>
  <c r="N34" i="20"/>
  <c r="L68" i="20"/>
  <c r="N68" i="20"/>
  <c r="V54" i="20"/>
  <c r="P43" i="20"/>
  <c r="D24" i="21"/>
  <c r="N19" i="20"/>
  <c r="L19" i="20"/>
  <c r="L16" i="20"/>
  <c r="N16" i="20"/>
  <c r="L47" i="20"/>
  <c r="N47" i="20"/>
  <c r="L42" i="20"/>
  <c r="N42" i="20"/>
  <c r="T50" i="20"/>
  <c r="V50" i="20"/>
  <c r="P35" i="20"/>
  <c r="R35" i="20"/>
  <c r="R53" i="20"/>
  <c r="P53" i="20"/>
  <c r="R65" i="20"/>
  <c r="P65" i="20"/>
  <c r="X20" i="20"/>
  <c r="AD20" i="20" s="1"/>
  <c r="Z20" i="20"/>
  <c r="AB20" i="20" s="1"/>
  <c r="H92" i="20"/>
  <c r="H81" i="20"/>
  <c r="T23" i="20"/>
  <c r="V23" i="20"/>
  <c r="R56" i="20"/>
  <c r="P56" i="20"/>
  <c r="H45" i="20"/>
  <c r="L36" i="20"/>
  <c r="N36" i="20"/>
  <c r="T83" i="20"/>
  <c r="V83" i="20"/>
  <c r="R18" i="20"/>
  <c r="P18" i="20"/>
  <c r="T40" i="20"/>
  <c r="V40" i="20"/>
  <c r="R43" i="17"/>
  <c r="P43" i="17"/>
  <c r="H93" i="17"/>
  <c r="P106" i="17"/>
  <c r="P113" i="17" s="1"/>
  <c r="H32" i="17"/>
  <c r="T106" i="17"/>
  <c r="T113" i="17" s="1"/>
  <c r="P67" i="17"/>
  <c r="R67" i="17"/>
  <c r="D17" i="21"/>
  <c r="AD21" i="19"/>
  <c r="T56" i="19"/>
  <c r="P61" i="19"/>
  <c r="R61" i="19"/>
  <c r="P51" i="19"/>
  <c r="R51" i="19"/>
  <c r="H92" i="18"/>
  <c r="R78" i="18"/>
  <c r="P78" i="18"/>
  <c r="L92" i="18"/>
  <c r="L81" i="18"/>
  <c r="R55" i="16"/>
  <c r="P55" i="16"/>
  <c r="N51" i="16"/>
  <c r="L51" i="16"/>
  <c r="D101" i="14"/>
  <c r="P43" i="14"/>
  <c r="R43" i="14"/>
  <c r="N50" i="14"/>
  <c r="L50" i="14"/>
  <c r="N64" i="14"/>
  <c r="L64" i="14"/>
  <c r="V30" i="14"/>
  <c r="T30" i="14"/>
  <c r="R40" i="14"/>
  <c r="P40" i="14"/>
  <c r="P20" i="14"/>
  <c r="R20" i="14"/>
  <c r="P83" i="14"/>
  <c r="P86" i="14" s="1"/>
  <c r="P94" i="14" s="1"/>
  <c r="R83" i="14"/>
  <c r="N74" i="13"/>
  <c r="L74" i="13"/>
  <c r="X40" i="12"/>
  <c r="Z40" i="12"/>
  <c r="AB40" i="12" s="1"/>
  <c r="AD15" i="12"/>
  <c r="Z50" i="12"/>
  <c r="AB50" i="12" s="1"/>
  <c r="X50" i="12"/>
  <c r="AD50" i="12" s="1"/>
  <c r="X17" i="12"/>
  <c r="Z17" i="12"/>
  <c r="AB17" i="12" s="1"/>
  <c r="R48" i="12"/>
  <c r="P48" i="12"/>
  <c r="T38" i="2"/>
  <c r="V38" i="2"/>
  <c r="D25" i="21"/>
  <c r="T55" i="2"/>
  <c r="V55" i="2"/>
  <c r="P64" i="1"/>
  <c r="R64" i="1"/>
  <c r="X47" i="1"/>
  <c r="Z47" i="1"/>
  <c r="AB47" i="1" s="1"/>
  <c r="R106" i="18"/>
  <c r="P106" i="18"/>
  <c r="P113" i="18" s="1"/>
  <c r="T43" i="1"/>
  <c r="V43" i="1"/>
  <c r="X106" i="17"/>
  <c r="X113" i="17" s="1"/>
  <c r="H25" i="2"/>
  <c r="H88" i="2" s="1"/>
  <c r="T22" i="2"/>
  <c r="V22" i="2"/>
  <c r="N68" i="2"/>
  <c r="L68" i="2"/>
  <c r="R18" i="2"/>
  <c r="P18" i="2"/>
  <c r="P106" i="16"/>
  <c r="R106" i="16"/>
  <c r="AD27" i="20"/>
  <c r="N69" i="20"/>
  <c r="L69" i="20"/>
  <c r="L39" i="20"/>
  <c r="N39" i="20"/>
  <c r="L60" i="20"/>
  <c r="N60" i="20"/>
  <c r="P15" i="20"/>
  <c r="R15" i="20"/>
  <c r="H25" i="20"/>
  <c r="D90" i="20"/>
  <c r="V84" i="20"/>
  <c r="T84" i="20"/>
  <c r="T86" i="20" s="1"/>
  <c r="T94" i="20" s="1"/>
  <c r="R21" i="20"/>
  <c r="P21" i="20"/>
  <c r="R41" i="20"/>
  <c r="P41" i="20"/>
  <c r="L62" i="20"/>
  <c r="N62" i="20"/>
  <c r="T52" i="20"/>
  <c r="V52" i="20"/>
  <c r="R30" i="20"/>
  <c r="P30" i="20"/>
  <c r="P86" i="20"/>
  <c r="Z79" i="20"/>
  <c r="AB79" i="20" s="1"/>
  <c r="X79" i="20"/>
  <c r="AD79" i="20" s="1"/>
  <c r="P78" i="20"/>
  <c r="R78" i="20"/>
  <c r="L51" i="20"/>
  <c r="N51" i="20"/>
  <c r="R61" i="20"/>
  <c r="P61" i="20"/>
  <c r="V55" i="20"/>
  <c r="T55" i="20"/>
  <c r="T93" i="20"/>
  <c r="T76" i="20"/>
  <c r="V63" i="20"/>
  <c r="T63" i="20"/>
  <c r="Z43" i="20"/>
  <c r="AB43" i="20" s="1"/>
  <c r="X43" i="20"/>
  <c r="AD43" i="20" s="1"/>
  <c r="Z54" i="20"/>
  <c r="AB54" i="20" s="1"/>
  <c r="X54" i="20"/>
  <c r="X37" i="20"/>
  <c r="Z37" i="20"/>
  <c r="AB37" i="20" s="1"/>
  <c r="H32" i="20"/>
  <c r="P49" i="20"/>
  <c r="R49" i="20"/>
  <c r="L76" i="20"/>
  <c r="V48" i="20"/>
  <c r="T48" i="20"/>
  <c r="P29" i="20"/>
  <c r="R29" i="20"/>
  <c r="Z74" i="20"/>
  <c r="AB74" i="20" s="1"/>
  <c r="X74" i="20"/>
  <c r="L22" i="20"/>
  <c r="N22" i="20"/>
  <c r="T64" i="20"/>
  <c r="V64" i="20"/>
  <c r="H71" i="20"/>
  <c r="H91" i="20" s="1"/>
  <c r="D101" i="20"/>
  <c r="D88" i="20"/>
  <c r="V14" i="20"/>
  <c r="T14" i="20"/>
  <c r="L28" i="20"/>
  <c r="L32" i="20" s="1"/>
  <c r="N28" i="20"/>
  <c r="L58" i="20"/>
  <c r="L90" i="20" s="1"/>
  <c r="T38" i="20"/>
  <c r="V38" i="20"/>
  <c r="R17" i="20"/>
  <c r="P17" i="20"/>
  <c r="L92" i="20"/>
  <c r="L81" i="20"/>
  <c r="P73" i="19"/>
  <c r="R73" i="19"/>
  <c r="P28" i="19"/>
  <c r="R28" i="19"/>
  <c r="P49" i="19"/>
  <c r="R49" i="19"/>
  <c r="R23" i="19"/>
  <c r="P23" i="19"/>
  <c r="H71" i="19"/>
  <c r="R20" i="19"/>
  <c r="P20" i="19"/>
  <c r="P19" i="19"/>
  <c r="R19" i="19"/>
  <c r="X56" i="19"/>
  <c r="Z56" i="19"/>
  <c r="AB56" i="19" s="1"/>
  <c r="N22" i="19"/>
  <c r="L22" i="19"/>
  <c r="L53" i="19"/>
  <c r="N53" i="19"/>
  <c r="R16" i="19"/>
  <c r="P16" i="19"/>
  <c r="N78" i="19"/>
  <c r="L78" i="19"/>
  <c r="L92" i="19" s="1"/>
  <c r="H25" i="19"/>
  <c r="L35" i="19"/>
  <c r="N35" i="19"/>
  <c r="H93" i="19"/>
  <c r="V30" i="19"/>
  <c r="T30" i="19"/>
  <c r="R41" i="19"/>
  <c r="P41" i="19"/>
  <c r="L50" i="19"/>
  <c r="N50" i="19"/>
  <c r="D88" i="19"/>
  <c r="D101" i="19"/>
  <c r="R63" i="19"/>
  <c r="P63" i="19"/>
  <c r="V34" i="19"/>
  <c r="T34" i="19"/>
  <c r="H32" i="19"/>
  <c r="AD15" i="19"/>
  <c r="X42" i="19"/>
  <c r="AD42" i="19" s="1"/>
  <c r="Z42" i="19"/>
  <c r="AB42" i="19" s="1"/>
  <c r="H86" i="19"/>
  <c r="H58" i="19"/>
  <c r="H90" i="19" s="1"/>
  <c r="R54" i="19"/>
  <c r="P54" i="19"/>
  <c r="L14" i="19"/>
  <c r="N14" i="19"/>
  <c r="L74" i="19"/>
  <c r="L93" i="19" s="1"/>
  <c r="N74" i="19"/>
  <c r="V66" i="19"/>
  <c r="T66" i="19"/>
  <c r="H45" i="19"/>
  <c r="P55" i="19"/>
  <c r="R55" i="19"/>
  <c r="P65" i="19"/>
  <c r="R65" i="19"/>
  <c r="P17" i="19"/>
  <c r="R17" i="19"/>
  <c r="L106" i="19"/>
  <c r="L113" i="19" s="1"/>
  <c r="N106" i="19"/>
  <c r="N27" i="19"/>
  <c r="L27" i="19"/>
  <c r="H76" i="19"/>
  <c r="X47" i="19"/>
  <c r="Z47" i="19"/>
  <c r="AB47" i="19" s="1"/>
  <c r="L58" i="19"/>
  <c r="L90" i="19" s="1"/>
  <c r="AD60" i="19"/>
  <c r="N67" i="19"/>
  <c r="L67" i="19"/>
  <c r="N84" i="19"/>
  <c r="L84" i="19"/>
  <c r="L86" i="19" s="1"/>
  <c r="L94" i="19" s="1"/>
  <c r="L37" i="19"/>
  <c r="N37" i="19"/>
  <c r="L69" i="19"/>
  <c r="N69" i="19"/>
  <c r="D90" i="19"/>
  <c r="V38" i="19"/>
  <c r="T38" i="19"/>
  <c r="V64" i="18"/>
  <c r="T64" i="18"/>
  <c r="AD40" i="21"/>
  <c r="X74" i="18"/>
  <c r="Z74" i="18"/>
  <c r="AB74" i="18" s="1"/>
  <c r="L54" i="18"/>
  <c r="N54" i="18"/>
  <c r="X52" i="18"/>
  <c r="Z52" i="18"/>
  <c r="AB52" i="18" s="1"/>
  <c r="X35" i="18"/>
  <c r="Z35" i="18"/>
  <c r="AB35" i="18" s="1"/>
  <c r="AD35" i="18" s="1"/>
  <c r="X27" i="18"/>
  <c r="Z27" i="18"/>
  <c r="AB27" i="18" s="1"/>
  <c r="L63" i="18"/>
  <c r="N63" i="18"/>
  <c r="P37" i="18"/>
  <c r="R37" i="18"/>
  <c r="T29" i="18"/>
  <c r="V29" i="18"/>
  <c r="AD23" i="18"/>
  <c r="N14" i="18"/>
  <c r="L14" i="18"/>
  <c r="N50" i="18"/>
  <c r="L50" i="18"/>
  <c r="AD18" i="18"/>
  <c r="D89" i="18"/>
  <c r="D91" i="18"/>
  <c r="L47" i="18"/>
  <c r="N47" i="18"/>
  <c r="P61" i="18"/>
  <c r="R61" i="18"/>
  <c r="T76" i="18"/>
  <c r="T93" i="18"/>
  <c r="P60" i="18"/>
  <c r="R60" i="18"/>
  <c r="V38" i="18"/>
  <c r="T38" i="18"/>
  <c r="D94" i="18"/>
  <c r="N56" i="18"/>
  <c r="L56" i="18"/>
  <c r="L84" i="18"/>
  <c r="L86" i="18" s="1"/>
  <c r="L94" i="18" s="1"/>
  <c r="N84" i="18"/>
  <c r="AD41" i="21"/>
  <c r="D18" i="21"/>
  <c r="L30" i="18"/>
  <c r="L32" i="18" s="1"/>
  <c r="N30" i="18"/>
  <c r="N43" i="18"/>
  <c r="L43" i="18"/>
  <c r="L45" i="18" s="1"/>
  <c r="R65" i="18"/>
  <c r="P65" i="18"/>
  <c r="H71" i="18"/>
  <c r="H91" i="18" s="1"/>
  <c r="AD34" i="18"/>
  <c r="H25" i="18"/>
  <c r="AD83" i="18"/>
  <c r="R55" i="18"/>
  <c r="P55" i="18"/>
  <c r="H45" i="18"/>
  <c r="D16" i="21"/>
  <c r="D15" i="21"/>
  <c r="P39" i="18"/>
  <c r="R39" i="18"/>
  <c r="L66" i="18"/>
  <c r="N66" i="18"/>
  <c r="Z49" i="18"/>
  <c r="AB49" i="18" s="1"/>
  <c r="X49" i="18"/>
  <c r="N16" i="18"/>
  <c r="L16" i="18"/>
  <c r="R28" i="18"/>
  <c r="P28" i="18"/>
  <c r="V15" i="18"/>
  <c r="T15" i="18"/>
  <c r="Z79" i="18"/>
  <c r="AB79" i="18" s="1"/>
  <c r="X79" i="18"/>
  <c r="D90" i="18"/>
  <c r="T17" i="18"/>
  <c r="V17" i="18"/>
  <c r="D88" i="18"/>
  <c r="D101" i="18"/>
  <c r="H58" i="18"/>
  <c r="H90" i="18" s="1"/>
  <c r="H86" i="18"/>
  <c r="H94" i="18" s="1"/>
  <c r="L39" i="17"/>
  <c r="N39" i="17"/>
  <c r="P84" i="17"/>
  <c r="R84" i="17"/>
  <c r="V68" i="17"/>
  <c r="T68" i="17"/>
  <c r="P92" i="17"/>
  <c r="L17" i="17"/>
  <c r="N17" i="17"/>
  <c r="P35" i="17"/>
  <c r="R35" i="17"/>
  <c r="D90" i="17"/>
  <c r="P41" i="17"/>
  <c r="R41" i="17"/>
  <c r="L42" i="17"/>
  <c r="N42" i="17"/>
  <c r="L21" i="17"/>
  <c r="N21" i="17"/>
  <c r="N63" i="17"/>
  <c r="L63" i="17"/>
  <c r="R52" i="17"/>
  <c r="P52" i="17"/>
  <c r="V65" i="17"/>
  <c r="T65" i="17"/>
  <c r="R22" i="17"/>
  <c r="P22" i="17"/>
  <c r="T16" i="17"/>
  <c r="V16" i="17"/>
  <c r="T78" i="17"/>
  <c r="V78" i="17"/>
  <c r="D89" i="17"/>
  <c r="H88" i="17"/>
  <c r="T51" i="17"/>
  <c r="V51" i="17"/>
  <c r="X61" i="17"/>
  <c r="AD61" i="17" s="1"/>
  <c r="Z61" i="17"/>
  <c r="AB61" i="17" s="1"/>
  <c r="N79" i="17"/>
  <c r="L79" i="17"/>
  <c r="T55" i="17"/>
  <c r="V55" i="17"/>
  <c r="R23" i="17"/>
  <c r="P23" i="17"/>
  <c r="N27" i="17"/>
  <c r="L27" i="17"/>
  <c r="X83" i="17"/>
  <c r="Z83" i="17"/>
  <c r="AB83" i="17" s="1"/>
  <c r="T28" i="17"/>
  <c r="V28" i="17"/>
  <c r="T69" i="17"/>
  <c r="V69" i="17"/>
  <c r="D94" i="17"/>
  <c r="T34" i="17"/>
  <c r="V34" i="17"/>
  <c r="L29" i="17"/>
  <c r="N29" i="17"/>
  <c r="L66" i="17"/>
  <c r="N66" i="17"/>
  <c r="H45" i="17"/>
  <c r="P64" i="17"/>
  <c r="R64" i="17"/>
  <c r="T47" i="17"/>
  <c r="V47" i="17"/>
  <c r="H71" i="17"/>
  <c r="L36" i="17"/>
  <c r="N36" i="17"/>
  <c r="L49" i="17"/>
  <c r="L58" i="17" s="1"/>
  <c r="L90" i="17" s="1"/>
  <c r="N49" i="17"/>
  <c r="V50" i="17"/>
  <c r="T50" i="17"/>
  <c r="Z54" i="17"/>
  <c r="AB54" i="17" s="1"/>
  <c r="X54" i="17"/>
  <c r="X15" i="17"/>
  <c r="Z15" i="17"/>
  <c r="AB15" i="17" s="1"/>
  <c r="D101" i="17"/>
  <c r="AD42" i="21"/>
  <c r="Z53" i="16"/>
  <c r="AB53" i="16" s="1"/>
  <c r="X53" i="16"/>
  <c r="H90" i="16"/>
  <c r="Z48" i="16"/>
  <c r="AB48" i="16" s="1"/>
  <c r="X48" i="16"/>
  <c r="P15" i="16"/>
  <c r="R15" i="16"/>
  <c r="T23" i="16"/>
  <c r="V23" i="16"/>
  <c r="X67" i="16"/>
  <c r="Z67" i="16"/>
  <c r="AB67" i="16" s="1"/>
  <c r="AD67" i="16" s="1"/>
  <c r="H94" i="16"/>
  <c r="AD38" i="16"/>
  <c r="L25" i="16"/>
  <c r="H89" i="16"/>
  <c r="Z18" i="16"/>
  <c r="AB18" i="16" s="1"/>
  <c r="X18" i="16"/>
  <c r="R16" i="16"/>
  <c r="P16" i="16"/>
  <c r="N79" i="16"/>
  <c r="L79" i="16"/>
  <c r="H88" i="16"/>
  <c r="H101" i="16"/>
  <c r="H91" i="16"/>
  <c r="P54" i="16"/>
  <c r="R54" i="16"/>
  <c r="N18" i="14"/>
  <c r="L18" i="14"/>
  <c r="P68" i="14"/>
  <c r="R68" i="14"/>
  <c r="P69" i="14"/>
  <c r="R69" i="14"/>
  <c r="P78" i="14"/>
  <c r="R78" i="14"/>
  <c r="N47" i="14"/>
  <c r="L47" i="14"/>
  <c r="L73" i="14"/>
  <c r="N73" i="14"/>
  <c r="Z53" i="14"/>
  <c r="AB53" i="14" s="1"/>
  <c r="X53" i="14"/>
  <c r="H89" i="14"/>
  <c r="P60" i="14"/>
  <c r="R60" i="14"/>
  <c r="L45" i="14"/>
  <c r="T49" i="14"/>
  <c r="V49" i="14"/>
  <c r="P36" i="14"/>
  <c r="R36" i="14"/>
  <c r="P37" i="14"/>
  <c r="R37" i="14"/>
  <c r="L14" i="14"/>
  <c r="N14" i="14"/>
  <c r="H58" i="14"/>
  <c r="H92" i="14"/>
  <c r="H76" i="14"/>
  <c r="R56" i="14"/>
  <c r="P56" i="14"/>
  <c r="AD53" i="14"/>
  <c r="P41" i="14"/>
  <c r="R41" i="14"/>
  <c r="R67" i="14"/>
  <c r="P67" i="14"/>
  <c r="N52" i="14"/>
  <c r="L52" i="14"/>
  <c r="N79" i="14"/>
  <c r="L79" i="14"/>
  <c r="L93" i="14" s="1"/>
  <c r="D89" i="14"/>
  <c r="D91" i="14"/>
  <c r="H25" i="14"/>
  <c r="R21" i="14"/>
  <c r="P21" i="14"/>
  <c r="V23" i="14"/>
  <c r="T23" i="14"/>
  <c r="L29" i="14"/>
  <c r="N29" i="14"/>
  <c r="P54" i="14"/>
  <c r="R54" i="14"/>
  <c r="P51" i="14"/>
  <c r="R51" i="14"/>
  <c r="P74" i="14"/>
  <c r="R74" i="14"/>
  <c r="T19" i="14"/>
  <c r="V19" i="14"/>
  <c r="X38" i="14"/>
  <c r="Z38" i="14"/>
  <c r="AB38" i="14" s="1"/>
  <c r="L16" i="14"/>
  <c r="N16" i="14"/>
  <c r="L63" i="14"/>
  <c r="N63" i="14"/>
  <c r="H93" i="14"/>
  <c r="V17" i="14"/>
  <c r="T17" i="14"/>
  <c r="L90" i="13"/>
  <c r="L68" i="13"/>
  <c r="N68" i="13"/>
  <c r="R61" i="13"/>
  <c r="P61" i="13"/>
  <c r="AD14" i="13"/>
  <c r="H45" i="13"/>
  <c r="R69" i="13"/>
  <c r="P69" i="13"/>
  <c r="L92" i="13"/>
  <c r="L76" i="13"/>
  <c r="R18" i="13"/>
  <c r="P18" i="13"/>
  <c r="X81" i="13"/>
  <c r="AD78" i="13"/>
  <c r="P65" i="13"/>
  <c r="R65" i="13"/>
  <c r="L43" i="13"/>
  <c r="N43" i="13"/>
  <c r="R30" i="13"/>
  <c r="P30" i="13"/>
  <c r="AD37" i="13"/>
  <c r="AD79" i="13"/>
  <c r="H91" i="13"/>
  <c r="V52" i="13"/>
  <c r="T52" i="13"/>
  <c r="P73" i="13"/>
  <c r="R73" i="13"/>
  <c r="P84" i="13"/>
  <c r="R84" i="13"/>
  <c r="T21" i="13"/>
  <c r="V21" i="13"/>
  <c r="AB81" i="13"/>
  <c r="P55" i="13"/>
  <c r="P58" i="13" s="1"/>
  <c r="P90" i="13" s="1"/>
  <c r="R55" i="13"/>
  <c r="Z42" i="13"/>
  <c r="AB42" i="13" s="1"/>
  <c r="X42" i="13"/>
  <c r="AD60" i="13"/>
  <c r="T40" i="13"/>
  <c r="V40" i="13"/>
  <c r="R28" i="13"/>
  <c r="P28" i="13"/>
  <c r="L86" i="13"/>
  <c r="Z106" i="13"/>
  <c r="AB106" i="13" s="1"/>
  <c r="AB113" i="13" s="1"/>
  <c r="X106" i="13"/>
  <c r="Z67" i="13"/>
  <c r="AB67" i="13" s="1"/>
  <c r="X67" i="13"/>
  <c r="X29" i="13"/>
  <c r="AD29" i="13" s="1"/>
  <c r="Z29" i="13"/>
  <c r="AB29" i="13" s="1"/>
  <c r="N78" i="12"/>
  <c r="L78" i="12"/>
  <c r="L83" i="12"/>
  <c r="N83" i="12"/>
  <c r="N41" i="12"/>
  <c r="L41" i="12"/>
  <c r="X34" i="12"/>
  <c r="Z34" i="12"/>
  <c r="AB34" i="12" s="1"/>
  <c r="L65" i="12"/>
  <c r="N65" i="12"/>
  <c r="P63" i="12"/>
  <c r="R63" i="12"/>
  <c r="X55" i="12"/>
  <c r="Z55" i="12"/>
  <c r="AB55" i="12" s="1"/>
  <c r="N19" i="12"/>
  <c r="L19" i="12"/>
  <c r="P56" i="12"/>
  <c r="R56" i="12"/>
  <c r="H90" i="12"/>
  <c r="H91" i="12"/>
  <c r="R84" i="12"/>
  <c r="P84" i="12"/>
  <c r="V30" i="12"/>
  <c r="T30" i="12"/>
  <c r="X62" i="12"/>
  <c r="Z62" i="12"/>
  <c r="AB62" i="12" s="1"/>
  <c r="AD62" i="12" s="1"/>
  <c r="AD73" i="12"/>
  <c r="L58" i="12"/>
  <c r="L90" i="12" s="1"/>
  <c r="P61" i="12"/>
  <c r="R61" i="12"/>
  <c r="N20" i="12"/>
  <c r="L20" i="12"/>
  <c r="P29" i="12"/>
  <c r="R29" i="12"/>
  <c r="L38" i="12"/>
  <c r="L45" i="12" s="1"/>
  <c r="L89" i="12" s="1"/>
  <c r="N38" i="12"/>
  <c r="V64" i="12"/>
  <c r="T64" i="12"/>
  <c r="P54" i="12"/>
  <c r="R54" i="12"/>
  <c r="AD30" i="21"/>
  <c r="N22" i="12"/>
  <c r="L22" i="12"/>
  <c r="R23" i="12"/>
  <c r="P23" i="12"/>
  <c r="V36" i="12"/>
  <c r="T36" i="12"/>
  <c r="N16" i="12"/>
  <c r="L16" i="12"/>
  <c r="H81" i="12"/>
  <c r="H92" i="12"/>
  <c r="H89" i="12"/>
  <c r="H25" i="12"/>
  <c r="N67" i="12"/>
  <c r="L67" i="12"/>
  <c r="D101" i="12"/>
  <c r="X69" i="12"/>
  <c r="Z69" i="12"/>
  <c r="AB69" i="12" s="1"/>
  <c r="R52" i="12"/>
  <c r="P52" i="12"/>
  <c r="V47" i="2"/>
  <c r="T47" i="2"/>
  <c r="L35" i="2"/>
  <c r="N35" i="2"/>
  <c r="P52" i="2"/>
  <c r="R52" i="2"/>
  <c r="V30" i="2"/>
  <c r="T30" i="2"/>
  <c r="H93" i="2"/>
  <c r="N78" i="2"/>
  <c r="L78" i="2"/>
  <c r="V62" i="2"/>
  <c r="T62" i="2"/>
  <c r="T28" i="2"/>
  <c r="V28" i="2"/>
  <c r="R20" i="2"/>
  <c r="P20" i="2"/>
  <c r="D101" i="2"/>
  <c r="P41" i="2"/>
  <c r="R41" i="2"/>
  <c r="V17" i="2"/>
  <c r="T17" i="2"/>
  <c r="L29" i="2"/>
  <c r="N29" i="2"/>
  <c r="T56" i="2"/>
  <c r="V56" i="2"/>
  <c r="X53" i="2"/>
  <c r="Z53" i="2"/>
  <c r="AB53" i="2" s="1"/>
  <c r="X113" i="2"/>
  <c r="AD113" i="2" s="1"/>
  <c r="AD106" i="2"/>
  <c r="D102" i="2"/>
  <c r="R39" i="1"/>
  <c r="P39" i="1"/>
  <c r="L106" i="14"/>
  <c r="L113" i="14" s="1"/>
  <c r="N106" i="14"/>
  <c r="D89" i="1"/>
  <c r="D13" i="21"/>
  <c r="L15" i="1"/>
  <c r="L25" i="1" s="1"/>
  <c r="N15" i="1"/>
  <c r="L37" i="1"/>
  <c r="N37" i="1"/>
  <c r="R106" i="12"/>
  <c r="P106" i="12"/>
  <c r="P113" i="12" s="1"/>
  <c r="H113" i="14"/>
  <c r="H35" i="21" s="1"/>
  <c r="L63" i="1"/>
  <c r="N63" i="1"/>
  <c r="P113" i="1"/>
  <c r="D101" i="1"/>
  <c r="L113" i="12"/>
  <c r="R106" i="20"/>
  <c r="P106" i="20"/>
  <c r="P113" i="20" s="1"/>
  <c r="AD29" i="21"/>
  <c r="N52" i="1"/>
  <c r="L52" i="1"/>
  <c r="L113" i="1"/>
  <c r="D90" i="1"/>
  <c r="D14" i="21"/>
  <c r="T22" i="1"/>
  <c r="V22" i="1"/>
  <c r="L113" i="20"/>
  <c r="Z73" i="1"/>
  <c r="AB73" i="1" s="1"/>
  <c r="X73" i="1"/>
  <c r="D113" i="19"/>
  <c r="D113" i="17"/>
  <c r="N40" i="1"/>
  <c r="L40" i="1"/>
  <c r="L67" i="1"/>
  <c r="N67" i="1"/>
  <c r="P42" i="1"/>
  <c r="R42" i="1"/>
  <c r="N48" i="1"/>
  <c r="L48" i="1"/>
  <c r="N78" i="1"/>
  <c r="L78" i="1"/>
  <c r="V84" i="1"/>
  <c r="T84" i="1"/>
  <c r="V83" i="1"/>
  <c r="T83" i="1"/>
  <c r="V54" i="1"/>
  <c r="T54" i="1"/>
  <c r="P19" i="1"/>
  <c r="R19" i="1"/>
  <c r="T60" i="1"/>
  <c r="V60" i="1"/>
  <c r="N62" i="1"/>
  <c r="L62" i="1"/>
  <c r="T38" i="1"/>
  <c r="V38" i="1"/>
  <c r="Z49" i="1"/>
  <c r="AB49" i="1" s="1"/>
  <c r="X49" i="1"/>
  <c r="X35" i="1"/>
  <c r="Z35" i="1"/>
  <c r="AB35" i="1" s="1"/>
  <c r="AD61" i="1"/>
  <c r="T79" i="1"/>
  <c r="V79" i="1"/>
  <c r="H94" i="1"/>
  <c r="H17" i="21"/>
  <c r="P93" i="1"/>
  <c r="P76" i="1"/>
  <c r="V74" i="1"/>
  <c r="T74" i="1"/>
  <c r="L58" i="1"/>
  <c r="L90" i="1" s="1"/>
  <c r="H32" i="1"/>
  <c r="T66" i="1"/>
  <c r="V66" i="1"/>
  <c r="T53" i="1"/>
  <c r="V53" i="1"/>
  <c r="R27" i="1"/>
  <c r="P27" i="1"/>
  <c r="V55" i="1"/>
  <c r="T55" i="1"/>
  <c r="P30" i="1"/>
  <c r="R30" i="1"/>
  <c r="L71" i="1"/>
  <c r="L91" i="1" s="1"/>
  <c r="H91" i="1"/>
  <c r="V69" i="1"/>
  <c r="T69" i="1"/>
  <c r="P28" i="1"/>
  <c r="R28" i="1"/>
  <c r="R41" i="1"/>
  <c r="P41" i="1"/>
  <c r="H90" i="1"/>
  <c r="P50" i="1"/>
  <c r="R50" i="1"/>
  <c r="R36" i="1"/>
  <c r="P36" i="1"/>
  <c r="R68" i="1"/>
  <c r="P68" i="1"/>
  <c r="L32" i="1"/>
  <c r="R56" i="1"/>
  <c r="P56" i="1"/>
  <c r="R29" i="1"/>
  <c r="P29" i="1"/>
  <c r="R65" i="1"/>
  <c r="P65" i="1"/>
  <c r="V21" i="2"/>
  <c r="T21" i="2"/>
  <c r="R23" i="2"/>
  <c r="P23" i="2"/>
  <c r="R19" i="2"/>
  <c r="P19" i="2"/>
  <c r="P15" i="2"/>
  <c r="R15" i="2"/>
  <c r="P16" i="2"/>
  <c r="R16" i="2"/>
  <c r="N54" i="2"/>
  <c r="L54" i="2"/>
  <c r="R63" i="2"/>
  <c r="P63" i="2"/>
  <c r="R48" i="2"/>
  <c r="P48" i="2"/>
  <c r="R74" i="2"/>
  <c r="P74" i="2"/>
  <c r="L34" i="2"/>
  <c r="N34" i="2"/>
  <c r="N50" i="2"/>
  <c r="L50" i="2"/>
  <c r="L92" i="2"/>
  <c r="L76" i="2"/>
  <c r="P42" i="2"/>
  <c r="R42" i="2"/>
  <c r="L93" i="2"/>
  <c r="L64" i="2"/>
  <c r="N64" i="2"/>
  <c r="L37" i="2"/>
  <c r="N37" i="2"/>
  <c r="P60" i="2"/>
  <c r="R60" i="2"/>
  <c r="P43" i="2"/>
  <c r="R43" i="2"/>
  <c r="P73" i="2"/>
  <c r="R73" i="2"/>
  <c r="H58" i="2"/>
  <c r="R79" i="2"/>
  <c r="P79" i="2"/>
  <c r="R67" i="2"/>
  <c r="P67" i="2"/>
  <c r="H76" i="2"/>
  <c r="H92" i="2"/>
  <c r="P83" i="2"/>
  <c r="R83" i="2"/>
  <c r="R49" i="2"/>
  <c r="P49" i="2"/>
  <c r="V65" i="2"/>
  <c r="T65" i="2"/>
  <c r="P69" i="2"/>
  <c r="R69" i="2"/>
  <c r="H45" i="2"/>
  <c r="R39" i="2"/>
  <c r="P39" i="2"/>
  <c r="H86" i="2"/>
  <c r="H71" i="2"/>
  <c r="N61" i="2"/>
  <c r="L61" i="2"/>
  <c r="L86" i="2"/>
  <c r="R36" i="2"/>
  <c r="P36" i="2"/>
  <c r="R84" i="2"/>
  <c r="P84" i="2"/>
  <c r="L81" i="2"/>
  <c r="P27" i="2"/>
  <c r="R27" i="2"/>
  <c r="L88" i="2"/>
  <c r="V14" i="2"/>
  <c r="T14" i="2"/>
  <c r="L88" i="1"/>
  <c r="T21" i="1"/>
  <c r="V21" i="1"/>
  <c r="X20" i="1"/>
  <c r="Z20" i="1"/>
  <c r="AB20" i="1" s="1"/>
  <c r="R17" i="1"/>
  <c r="P17" i="1"/>
  <c r="T14" i="1"/>
  <c r="V14" i="1"/>
  <c r="R23" i="1"/>
  <c r="P23" i="1"/>
  <c r="V16" i="1"/>
  <c r="T16" i="1"/>
  <c r="X18" i="1"/>
  <c r="Z18" i="1"/>
  <c r="AB18" i="1" s="1"/>
  <c r="AD28" i="21"/>
  <c r="D141" i="13" l="1"/>
  <c r="D142" i="13" s="1"/>
  <c r="D140" i="13"/>
  <c r="D140" i="16"/>
  <c r="D143" i="16" s="1"/>
  <c r="L71" i="2"/>
  <c r="L91" i="2" s="1"/>
  <c r="X51" i="2"/>
  <c r="Z51" i="2"/>
  <c r="AB51" i="2" s="1"/>
  <c r="H11" i="21"/>
  <c r="AD51" i="2"/>
  <c r="AD113" i="17"/>
  <c r="D103" i="12"/>
  <c r="D140" i="12" s="1"/>
  <c r="R40" i="19"/>
  <c r="P40" i="19"/>
  <c r="L32" i="19"/>
  <c r="L25" i="19"/>
  <c r="R36" i="19"/>
  <c r="P36" i="19"/>
  <c r="P29" i="19"/>
  <c r="R29" i="19"/>
  <c r="AD74" i="18"/>
  <c r="T40" i="17"/>
  <c r="V40" i="17"/>
  <c r="Z20" i="17"/>
  <c r="AB20" i="17" s="1"/>
  <c r="X20" i="17"/>
  <c r="AD20" i="17" s="1"/>
  <c r="V73" i="17"/>
  <c r="T73" i="17"/>
  <c r="T76" i="17" s="1"/>
  <c r="P56" i="17"/>
  <c r="R56" i="17"/>
  <c r="L45" i="17"/>
  <c r="R14" i="17"/>
  <c r="P14" i="17"/>
  <c r="AD54" i="17"/>
  <c r="V74" i="17"/>
  <c r="T74" i="17"/>
  <c r="AD15" i="17"/>
  <c r="AD106" i="17"/>
  <c r="L32" i="17"/>
  <c r="P76" i="17"/>
  <c r="AD18" i="16"/>
  <c r="AD36" i="16"/>
  <c r="X83" i="16"/>
  <c r="X86" i="16" s="1"/>
  <c r="X94" i="16" s="1"/>
  <c r="Z83" i="16"/>
  <c r="AB83" i="16" s="1"/>
  <c r="AB86" i="16" s="1"/>
  <c r="AB94" i="16" s="1"/>
  <c r="P35" i="16"/>
  <c r="P45" i="16" s="1"/>
  <c r="P89" i="16" s="1"/>
  <c r="R35" i="16"/>
  <c r="T14" i="16"/>
  <c r="V14" i="16"/>
  <c r="X42" i="16"/>
  <c r="Z42" i="16"/>
  <c r="AB42" i="16" s="1"/>
  <c r="R22" i="16"/>
  <c r="P22" i="16"/>
  <c r="V56" i="16"/>
  <c r="T56" i="16"/>
  <c r="P69" i="16"/>
  <c r="R69" i="16"/>
  <c r="P61" i="16"/>
  <c r="R61" i="16"/>
  <c r="V50" i="16"/>
  <c r="T50" i="16"/>
  <c r="X76" i="16"/>
  <c r="AD73" i="16"/>
  <c r="AD60" i="16"/>
  <c r="V39" i="16"/>
  <c r="T39" i="16"/>
  <c r="T19" i="16"/>
  <c r="V19" i="16"/>
  <c r="X47" i="16"/>
  <c r="Z47" i="16"/>
  <c r="AB47" i="16" s="1"/>
  <c r="AD47" i="16" s="1"/>
  <c r="L71" i="16"/>
  <c r="T29" i="16"/>
  <c r="T32" i="16" s="1"/>
  <c r="V29" i="16"/>
  <c r="V34" i="16"/>
  <c r="T34" i="16"/>
  <c r="Z37" i="16"/>
  <c r="AB37" i="16" s="1"/>
  <c r="X37" i="16"/>
  <c r="Z62" i="16"/>
  <c r="AB62" i="16" s="1"/>
  <c r="X62" i="16"/>
  <c r="AD62" i="16" s="1"/>
  <c r="T86" i="16"/>
  <c r="AD83" i="16"/>
  <c r="L45" i="16"/>
  <c r="X66" i="16"/>
  <c r="AD66" i="16" s="1"/>
  <c r="Z66" i="16"/>
  <c r="AB66" i="16" s="1"/>
  <c r="Z40" i="16"/>
  <c r="AB40" i="16" s="1"/>
  <c r="X40" i="16"/>
  <c r="AD40" i="16" s="1"/>
  <c r="AD42" i="16"/>
  <c r="Z78" i="16"/>
  <c r="AB78" i="16" s="1"/>
  <c r="X78" i="16"/>
  <c r="X92" i="16" s="1"/>
  <c r="P43" i="16"/>
  <c r="R43" i="16"/>
  <c r="P65" i="16"/>
  <c r="R65" i="16"/>
  <c r="AB92" i="16"/>
  <c r="AB76" i="16"/>
  <c r="AD76" i="16" s="1"/>
  <c r="AD38" i="14"/>
  <c r="Z84" i="14"/>
  <c r="AB84" i="14" s="1"/>
  <c r="X84" i="14"/>
  <c r="AD84" i="14" s="1"/>
  <c r="X42" i="14"/>
  <c r="Z42" i="14"/>
  <c r="AB42" i="14" s="1"/>
  <c r="V48" i="14"/>
  <c r="T48" i="14"/>
  <c r="T55" i="14"/>
  <c r="V55" i="14"/>
  <c r="P22" i="14"/>
  <c r="R22" i="14"/>
  <c r="P34" i="14"/>
  <c r="R34" i="14"/>
  <c r="T35" i="14"/>
  <c r="V35" i="14"/>
  <c r="R27" i="14"/>
  <c r="P27" i="14"/>
  <c r="R62" i="14"/>
  <c r="P62" i="14"/>
  <c r="V15" i="14"/>
  <c r="T15" i="14"/>
  <c r="V66" i="14"/>
  <c r="T66" i="14"/>
  <c r="L32" i="14"/>
  <c r="L89" i="14" s="1"/>
  <c r="X65" i="14"/>
  <c r="Z65" i="14"/>
  <c r="AB65" i="14" s="1"/>
  <c r="R61" i="14"/>
  <c r="P61" i="14"/>
  <c r="P39" i="14"/>
  <c r="R39" i="14"/>
  <c r="R28" i="14"/>
  <c r="P28" i="14"/>
  <c r="L25" i="13"/>
  <c r="L88" i="13" s="1"/>
  <c r="Z49" i="13"/>
  <c r="AB49" i="13" s="1"/>
  <c r="X49" i="13"/>
  <c r="AD49" i="13" s="1"/>
  <c r="V27" i="13"/>
  <c r="T27" i="13"/>
  <c r="Z41" i="13"/>
  <c r="AB41" i="13" s="1"/>
  <c r="X41" i="13"/>
  <c r="T36" i="13"/>
  <c r="V36" i="13"/>
  <c r="P83" i="13"/>
  <c r="P86" i="13" s="1"/>
  <c r="P94" i="13" s="1"/>
  <c r="R83" i="13"/>
  <c r="Z22" i="13"/>
  <c r="AB22" i="13" s="1"/>
  <c r="X22" i="13"/>
  <c r="AD22" i="13" s="1"/>
  <c r="P23" i="13"/>
  <c r="R23" i="13"/>
  <c r="V62" i="13"/>
  <c r="T62" i="13"/>
  <c r="X38" i="13"/>
  <c r="Z38" i="13"/>
  <c r="AB38" i="13" s="1"/>
  <c r="AD38" i="13" s="1"/>
  <c r="Z19" i="13"/>
  <c r="AB19" i="13" s="1"/>
  <c r="X19" i="13"/>
  <c r="V56" i="13"/>
  <c r="T56" i="13"/>
  <c r="T51" i="13"/>
  <c r="V51" i="13"/>
  <c r="AD19" i="13"/>
  <c r="P32" i="13"/>
  <c r="Z35" i="13"/>
  <c r="AB35" i="13" s="1"/>
  <c r="X35" i="13"/>
  <c r="AD35" i="13" s="1"/>
  <c r="P15" i="13"/>
  <c r="P25" i="13" s="1"/>
  <c r="R15" i="13"/>
  <c r="T34" i="13"/>
  <c r="V34" i="13"/>
  <c r="T47" i="13"/>
  <c r="V47" i="13"/>
  <c r="Z50" i="13"/>
  <c r="AB50" i="13" s="1"/>
  <c r="X50" i="13"/>
  <c r="AD50" i="13" s="1"/>
  <c r="X64" i="13"/>
  <c r="Z64" i="13"/>
  <c r="AB64" i="13" s="1"/>
  <c r="T66" i="13"/>
  <c r="V66" i="13"/>
  <c r="P76" i="12"/>
  <c r="P93" i="12"/>
  <c r="V39" i="12"/>
  <c r="T39" i="12"/>
  <c r="V66" i="12"/>
  <c r="T66" i="12"/>
  <c r="AD69" i="12"/>
  <c r="L25" i="12"/>
  <c r="V74" i="12"/>
  <c r="T74" i="12"/>
  <c r="P21" i="12"/>
  <c r="R21" i="12"/>
  <c r="R43" i="12"/>
  <c r="P43" i="12"/>
  <c r="AD55" i="12"/>
  <c r="R35" i="12"/>
  <c r="P35" i="12"/>
  <c r="V79" i="12"/>
  <c r="T79" i="12"/>
  <c r="Z27" i="12"/>
  <c r="AB27" i="12" s="1"/>
  <c r="X27" i="12"/>
  <c r="AD27" i="12" s="1"/>
  <c r="P47" i="12"/>
  <c r="R47" i="12"/>
  <c r="Z68" i="12"/>
  <c r="AB68" i="12" s="1"/>
  <c r="X68" i="12"/>
  <c r="AD68" i="12" s="1"/>
  <c r="R14" i="12"/>
  <c r="P14" i="12"/>
  <c r="T18" i="12"/>
  <c r="V18" i="12"/>
  <c r="P28" i="12"/>
  <c r="R28" i="12"/>
  <c r="R66" i="2"/>
  <c r="P66" i="2"/>
  <c r="AD53" i="2"/>
  <c r="AD18" i="1"/>
  <c r="L45" i="1"/>
  <c r="L89" i="1" s="1"/>
  <c r="X40" i="20"/>
  <c r="Z40" i="20"/>
  <c r="AB40" i="20" s="1"/>
  <c r="R68" i="20"/>
  <c r="P68" i="20"/>
  <c r="X83" i="20"/>
  <c r="Z83" i="20"/>
  <c r="AB83" i="20" s="1"/>
  <c r="T53" i="20"/>
  <c r="V53" i="20"/>
  <c r="R19" i="20"/>
  <c r="P19" i="20"/>
  <c r="L45" i="20"/>
  <c r="AD40" i="20"/>
  <c r="V35" i="20"/>
  <c r="T35" i="20"/>
  <c r="R42" i="20"/>
  <c r="P42" i="20"/>
  <c r="P16" i="20"/>
  <c r="R16" i="20"/>
  <c r="T66" i="20"/>
  <c r="V66" i="20"/>
  <c r="R36" i="20"/>
  <c r="P36" i="20"/>
  <c r="V56" i="20"/>
  <c r="T56" i="20"/>
  <c r="V65" i="20"/>
  <c r="T65" i="20"/>
  <c r="R34" i="20"/>
  <c r="P34" i="20"/>
  <c r="L25" i="20"/>
  <c r="V18" i="20"/>
  <c r="T18" i="20"/>
  <c r="X23" i="20"/>
  <c r="Z23" i="20"/>
  <c r="AB23" i="20" s="1"/>
  <c r="Z50" i="20"/>
  <c r="AB50" i="20" s="1"/>
  <c r="X50" i="20"/>
  <c r="AD50" i="20" s="1"/>
  <c r="P47" i="20"/>
  <c r="R47" i="20"/>
  <c r="H101" i="17"/>
  <c r="V67" i="17"/>
  <c r="T67" i="17"/>
  <c r="V43" i="17"/>
  <c r="T43" i="17"/>
  <c r="T61" i="19"/>
  <c r="V61" i="19"/>
  <c r="V51" i="19"/>
  <c r="T51" i="19"/>
  <c r="AD56" i="19"/>
  <c r="AD79" i="18"/>
  <c r="AD49" i="18"/>
  <c r="V78" i="18"/>
  <c r="T78" i="18"/>
  <c r="P81" i="18"/>
  <c r="P92" i="18"/>
  <c r="AD52" i="18"/>
  <c r="P51" i="16"/>
  <c r="P58" i="16" s="1"/>
  <c r="P90" i="16" s="1"/>
  <c r="R51" i="16"/>
  <c r="AD53" i="16"/>
  <c r="L58" i="16"/>
  <c r="L90" i="16" s="1"/>
  <c r="T55" i="16"/>
  <c r="V55" i="16"/>
  <c r="X30" i="14"/>
  <c r="Z30" i="14"/>
  <c r="AB30" i="14" s="1"/>
  <c r="R50" i="14"/>
  <c r="P50" i="14"/>
  <c r="T43" i="14"/>
  <c r="V43" i="14"/>
  <c r="V83" i="14"/>
  <c r="T83" i="14"/>
  <c r="T86" i="14" s="1"/>
  <c r="T40" i="14"/>
  <c r="V40" i="14"/>
  <c r="P64" i="14"/>
  <c r="R64" i="14"/>
  <c r="V20" i="14"/>
  <c r="T20" i="14"/>
  <c r="L93" i="13"/>
  <c r="AD67" i="13"/>
  <c r="R74" i="13"/>
  <c r="P74" i="13"/>
  <c r="P93" i="13" s="1"/>
  <c r="AD81" i="13"/>
  <c r="AD42" i="13"/>
  <c r="AD17" i="12"/>
  <c r="V48" i="12"/>
  <c r="T48" i="12"/>
  <c r="AD40" i="12"/>
  <c r="Z55" i="2"/>
  <c r="AB55" i="2" s="1"/>
  <c r="X55" i="2"/>
  <c r="Z38" i="2"/>
  <c r="AB38" i="2" s="1"/>
  <c r="X38" i="2"/>
  <c r="AD38" i="2" s="1"/>
  <c r="X43" i="1"/>
  <c r="Z43" i="1"/>
  <c r="AB43" i="1" s="1"/>
  <c r="AD47" i="1"/>
  <c r="V64" i="1"/>
  <c r="T64" i="1"/>
  <c r="AD49" i="1"/>
  <c r="D22" i="21"/>
  <c r="T106" i="18"/>
  <c r="T113" i="18" s="1"/>
  <c r="V106" i="18"/>
  <c r="L35" i="21"/>
  <c r="D35" i="21"/>
  <c r="R68" i="2"/>
  <c r="P68" i="2"/>
  <c r="P25" i="2"/>
  <c r="X22" i="2"/>
  <c r="Z22" i="2"/>
  <c r="AB22" i="2" s="1"/>
  <c r="T18" i="2"/>
  <c r="V18" i="2"/>
  <c r="P86" i="2"/>
  <c r="P94" i="2" s="1"/>
  <c r="H25" i="21"/>
  <c r="T106" i="16"/>
  <c r="T113" i="16" s="1"/>
  <c r="V106" i="16"/>
  <c r="P113" i="16"/>
  <c r="L88" i="20"/>
  <c r="X64" i="20"/>
  <c r="Z64" i="20"/>
  <c r="AB64" i="20" s="1"/>
  <c r="AB93" i="20"/>
  <c r="AB76" i="20"/>
  <c r="T49" i="20"/>
  <c r="V49" i="20"/>
  <c r="P94" i="20"/>
  <c r="T41" i="20"/>
  <c r="V41" i="20"/>
  <c r="P28" i="20"/>
  <c r="R28" i="20"/>
  <c r="D102" i="20"/>
  <c r="R22" i="20"/>
  <c r="P22" i="20"/>
  <c r="X48" i="20"/>
  <c r="Z48" i="20"/>
  <c r="AB48" i="20" s="1"/>
  <c r="X63" i="20"/>
  <c r="Z63" i="20"/>
  <c r="AB63" i="20" s="1"/>
  <c r="Z55" i="20"/>
  <c r="AB55" i="20" s="1"/>
  <c r="X55" i="20"/>
  <c r="AD55" i="20" s="1"/>
  <c r="V61" i="20"/>
  <c r="T61" i="20"/>
  <c r="T78" i="20"/>
  <c r="V78" i="20"/>
  <c r="P62" i="20"/>
  <c r="R62" i="20"/>
  <c r="R60" i="20"/>
  <c r="P60" i="20"/>
  <c r="T17" i="20"/>
  <c r="V17" i="20"/>
  <c r="L89" i="20"/>
  <c r="X14" i="20"/>
  <c r="Z14" i="20"/>
  <c r="AB14" i="20" s="1"/>
  <c r="T29" i="20"/>
  <c r="V29" i="20"/>
  <c r="H89" i="20"/>
  <c r="AD54" i="20"/>
  <c r="P81" i="20"/>
  <c r="P92" i="20"/>
  <c r="T30" i="20"/>
  <c r="V30" i="20"/>
  <c r="T21" i="20"/>
  <c r="V21" i="20"/>
  <c r="Z84" i="20"/>
  <c r="AB84" i="20" s="1"/>
  <c r="AB86" i="20" s="1"/>
  <c r="AB94" i="20" s="1"/>
  <c r="X84" i="20"/>
  <c r="X86" i="20" s="1"/>
  <c r="X94" i="20" s="1"/>
  <c r="H88" i="20"/>
  <c r="H101" i="20"/>
  <c r="L71" i="20"/>
  <c r="L91" i="20" s="1"/>
  <c r="D20" i="21"/>
  <c r="Z38" i="20"/>
  <c r="AB38" i="20" s="1"/>
  <c r="X38" i="20"/>
  <c r="AD37" i="20"/>
  <c r="X93" i="20"/>
  <c r="X76" i="20"/>
  <c r="AD76" i="20" s="1"/>
  <c r="AD74" i="20"/>
  <c r="P51" i="20"/>
  <c r="R51" i="20"/>
  <c r="X52" i="20"/>
  <c r="Z52" i="20"/>
  <c r="AB52" i="20" s="1"/>
  <c r="V15" i="20"/>
  <c r="T15" i="20"/>
  <c r="P39" i="20"/>
  <c r="R39" i="20"/>
  <c r="R69" i="20"/>
  <c r="P69" i="20"/>
  <c r="R37" i="19"/>
  <c r="P37" i="19"/>
  <c r="R84" i="19"/>
  <c r="P84" i="19"/>
  <c r="P86" i="19" s="1"/>
  <c r="P94" i="19" s="1"/>
  <c r="R106" i="19"/>
  <c r="P106" i="19"/>
  <c r="Z66" i="19"/>
  <c r="AB66" i="19" s="1"/>
  <c r="X66" i="19"/>
  <c r="P14" i="19"/>
  <c r="R14" i="19"/>
  <c r="R78" i="19"/>
  <c r="P78" i="19"/>
  <c r="P81" i="19" s="1"/>
  <c r="R22" i="19"/>
  <c r="P22" i="19"/>
  <c r="T20" i="19"/>
  <c r="V20" i="19"/>
  <c r="H91" i="19"/>
  <c r="V65" i="19"/>
  <c r="T65" i="19"/>
  <c r="R74" i="19"/>
  <c r="P74" i="19"/>
  <c r="P93" i="19" s="1"/>
  <c r="L88" i="19"/>
  <c r="H94" i="19"/>
  <c r="X34" i="19"/>
  <c r="Z34" i="19"/>
  <c r="AB34" i="19" s="1"/>
  <c r="P50" i="19"/>
  <c r="P58" i="19" s="1"/>
  <c r="R50" i="19"/>
  <c r="V41" i="19"/>
  <c r="T41" i="19"/>
  <c r="H88" i="19"/>
  <c r="H101" i="19"/>
  <c r="L76" i="19"/>
  <c r="R53" i="19"/>
  <c r="P53" i="19"/>
  <c r="T19" i="19"/>
  <c r="V19" i="19"/>
  <c r="T28" i="19"/>
  <c r="V28" i="19"/>
  <c r="R69" i="19"/>
  <c r="P69" i="19"/>
  <c r="R67" i="19"/>
  <c r="P67" i="19"/>
  <c r="P71" i="19" s="1"/>
  <c r="P91" i="19" s="1"/>
  <c r="T17" i="19"/>
  <c r="V17" i="19"/>
  <c r="P35" i="19"/>
  <c r="R35" i="19"/>
  <c r="T23" i="19"/>
  <c r="V23" i="19"/>
  <c r="L71" i="19"/>
  <c r="L91" i="19" s="1"/>
  <c r="X38" i="19"/>
  <c r="Z38" i="19"/>
  <c r="AB38" i="19" s="1"/>
  <c r="R27" i="19"/>
  <c r="P27" i="19"/>
  <c r="P32" i="19" s="1"/>
  <c r="T55" i="19"/>
  <c r="V55" i="19"/>
  <c r="T54" i="19"/>
  <c r="V54" i="19"/>
  <c r="AD47" i="19"/>
  <c r="H89" i="19"/>
  <c r="T63" i="19"/>
  <c r="V63" i="19"/>
  <c r="D102" i="19"/>
  <c r="X30" i="19"/>
  <c r="Z30" i="19"/>
  <c r="AB30" i="19" s="1"/>
  <c r="L45" i="19"/>
  <c r="L89" i="19" s="1"/>
  <c r="L81" i="19"/>
  <c r="T16" i="19"/>
  <c r="V16" i="19"/>
  <c r="V49" i="19"/>
  <c r="T49" i="19"/>
  <c r="T73" i="19"/>
  <c r="V73" i="19"/>
  <c r="R47" i="18"/>
  <c r="P47" i="18"/>
  <c r="T37" i="18"/>
  <c r="V37" i="18"/>
  <c r="AB93" i="18"/>
  <c r="AB76" i="18"/>
  <c r="L89" i="18"/>
  <c r="D31" i="21"/>
  <c r="D102" i="18"/>
  <c r="L71" i="18"/>
  <c r="L91" i="18" s="1"/>
  <c r="R30" i="18"/>
  <c r="P30" i="18"/>
  <c r="P56" i="18"/>
  <c r="R56" i="18"/>
  <c r="X38" i="18"/>
  <c r="Z38" i="18"/>
  <c r="AB38" i="18" s="1"/>
  <c r="V61" i="18"/>
  <c r="T61" i="18"/>
  <c r="L25" i="18"/>
  <c r="X29" i="18"/>
  <c r="Z29" i="18"/>
  <c r="AB29" i="18" s="1"/>
  <c r="AD29" i="18" s="1"/>
  <c r="R63" i="18"/>
  <c r="P63" i="18"/>
  <c r="R54" i="18"/>
  <c r="P54" i="18"/>
  <c r="H89" i="18"/>
  <c r="X64" i="18"/>
  <c r="Z64" i="18"/>
  <c r="AB64" i="18" s="1"/>
  <c r="X17" i="18"/>
  <c r="AD17" i="18" s="1"/>
  <c r="Z17" i="18"/>
  <c r="AB17" i="18" s="1"/>
  <c r="V28" i="18"/>
  <c r="T28" i="18"/>
  <c r="P66" i="18"/>
  <c r="R66" i="18"/>
  <c r="T55" i="18"/>
  <c r="V55" i="18"/>
  <c r="H101" i="18"/>
  <c r="H88" i="18"/>
  <c r="T65" i="18"/>
  <c r="V65" i="18"/>
  <c r="P84" i="18"/>
  <c r="P86" i="18" s="1"/>
  <c r="P94" i="18" s="1"/>
  <c r="R84" i="18"/>
  <c r="T60" i="18"/>
  <c r="V60" i="18"/>
  <c r="R14" i="18"/>
  <c r="P14" i="18"/>
  <c r="AD27" i="18"/>
  <c r="X15" i="18"/>
  <c r="Z15" i="18"/>
  <c r="AB15" i="18" s="1"/>
  <c r="P16" i="18"/>
  <c r="R16" i="18"/>
  <c r="T39" i="18"/>
  <c r="V39" i="18"/>
  <c r="P43" i="18"/>
  <c r="P45" i="18" s="1"/>
  <c r="R43" i="18"/>
  <c r="L58" i="18"/>
  <c r="L90" i="18" s="1"/>
  <c r="P50" i="18"/>
  <c r="R50" i="18"/>
  <c r="X76" i="18"/>
  <c r="AD76" i="18" s="1"/>
  <c r="X93" i="18"/>
  <c r="P49" i="17"/>
  <c r="P58" i="17" s="1"/>
  <c r="P90" i="17" s="1"/>
  <c r="R49" i="17"/>
  <c r="X47" i="17"/>
  <c r="Z47" i="17"/>
  <c r="AB47" i="17" s="1"/>
  <c r="P66" i="17"/>
  <c r="R66" i="17"/>
  <c r="X69" i="17"/>
  <c r="Z69" i="17"/>
  <c r="AB69" i="17" s="1"/>
  <c r="AD69" i="17" s="1"/>
  <c r="L89" i="17"/>
  <c r="X55" i="17"/>
  <c r="Z55" i="17"/>
  <c r="AB55" i="17" s="1"/>
  <c r="H89" i="17"/>
  <c r="X65" i="17"/>
  <c r="Z65" i="17"/>
  <c r="AB65" i="17" s="1"/>
  <c r="L71" i="17"/>
  <c r="L91" i="17" s="1"/>
  <c r="T41" i="17"/>
  <c r="V41" i="17"/>
  <c r="V35" i="17"/>
  <c r="T35" i="17"/>
  <c r="Z68" i="17"/>
  <c r="AB68" i="17" s="1"/>
  <c r="AD68" i="17" s="1"/>
  <c r="X68" i="17"/>
  <c r="R39" i="17"/>
  <c r="P39" i="17"/>
  <c r="R36" i="17"/>
  <c r="P36" i="17"/>
  <c r="R27" i="17"/>
  <c r="P27" i="17"/>
  <c r="Z78" i="17"/>
  <c r="AB78" i="17" s="1"/>
  <c r="X78" i="17"/>
  <c r="R63" i="17"/>
  <c r="P63" i="17"/>
  <c r="P71" i="17" s="1"/>
  <c r="P91" i="17" s="1"/>
  <c r="R42" i="17"/>
  <c r="P42" i="17"/>
  <c r="V64" i="17"/>
  <c r="T64" i="17"/>
  <c r="D26" i="21"/>
  <c r="P29" i="17"/>
  <c r="R29" i="17"/>
  <c r="Z34" i="17"/>
  <c r="AB34" i="17" s="1"/>
  <c r="X34" i="17"/>
  <c r="L93" i="17"/>
  <c r="L81" i="17"/>
  <c r="T92" i="17"/>
  <c r="T22" i="17"/>
  <c r="V22" i="17"/>
  <c r="V52" i="17"/>
  <c r="T52" i="17"/>
  <c r="R21" i="17"/>
  <c r="P21" i="17"/>
  <c r="R17" i="17"/>
  <c r="P17" i="17"/>
  <c r="AD83" i="17"/>
  <c r="X50" i="17"/>
  <c r="Z50" i="17"/>
  <c r="AB50" i="17" s="1"/>
  <c r="H91" i="17"/>
  <c r="D102" i="17"/>
  <c r="X28" i="17"/>
  <c r="Z28" i="17"/>
  <c r="AB28" i="17" s="1"/>
  <c r="V23" i="17"/>
  <c r="T23" i="17"/>
  <c r="R79" i="17"/>
  <c r="P79" i="17"/>
  <c r="Z51" i="17"/>
  <c r="AB51" i="17" s="1"/>
  <c r="X51" i="17"/>
  <c r="Z16" i="17"/>
  <c r="AB16" i="17" s="1"/>
  <c r="X16" i="17"/>
  <c r="L25" i="17"/>
  <c r="T84" i="17"/>
  <c r="T86" i="17" s="1"/>
  <c r="T94" i="17" s="1"/>
  <c r="V84" i="17"/>
  <c r="P86" i="17"/>
  <c r="L93" i="16"/>
  <c r="L81" i="16"/>
  <c r="P25" i="16"/>
  <c r="L88" i="16"/>
  <c r="X23" i="16"/>
  <c r="Z23" i="16"/>
  <c r="AB23" i="16" s="1"/>
  <c r="AD48" i="16"/>
  <c r="V54" i="16"/>
  <c r="T54" i="16"/>
  <c r="R79" i="16"/>
  <c r="P79" i="16"/>
  <c r="T16" i="16"/>
  <c r="V16" i="16"/>
  <c r="H102" i="16"/>
  <c r="H103" i="16" s="1"/>
  <c r="T15" i="16"/>
  <c r="V15" i="16"/>
  <c r="Z17" i="14"/>
  <c r="AB17" i="14" s="1"/>
  <c r="X17" i="14"/>
  <c r="AD17" i="14" s="1"/>
  <c r="T21" i="14"/>
  <c r="V21" i="14"/>
  <c r="R79" i="14"/>
  <c r="P79" i="14"/>
  <c r="P81" i="14" s="1"/>
  <c r="L25" i="14"/>
  <c r="P73" i="14"/>
  <c r="R73" i="14"/>
  <c r="V69" i="14"/>
  <c r="T69" i="14"/>
  <c r="V68" i="14"/>
  <c r="T68" i="14"/>
  <c r="L71" i="14"/>
  <c r="P16" i="14"/>
  <c r="R16" i="14"/>
  <c r="V74" i="14"/>
  <c r="T74" i="14"/>
  <c r="T54" i="14"/>
  <c r="V54" i="14"/>
  <c r="D102" i="14"/>
  <c r="R52" i="14"/>
  <c r="P52" i="14"/>
  <c r="T56" i="14"/>
  <c r="V56" i="14"/>
  <c r="D23" i="21"/>
  <c r="X49" i="14"/>
  <c r="Z49" i="14"/>
  <c r="AB49" i="14" s="1"/>
  <c r="T60" i="14"/>
  <c r="V60" i="14"/>
  <c r="L92" i="14"/>
  <c r="L76" i="14"/>
  <c r="L16" i="21" s="1"/>
  <c r="X23" i="14"/>
  <c r="Z23" i="14"/>
  <c r="AB23" i="14" s="1"/>
  <c r="H88" i="14"/>
  <c r="H101" i="14"/>
  <c r="V67" i="14"/>
  <c r="T67" i="14"/>
  <c r="H90" i="14"/>
  <c r="L81" i="14"/>
  <c r="T36" i="14"/>
  <c r="V36" i="14"/>
  <c r="L58" i="14"/>
  <c r="L90" i="14" s="1"/>
  <c r="T78" i="14"/>
  <c r="V78" i="14"/>
  <c r="R18" i="14"/>
  <c r="P18" i="14"/>
  <c r="R63" i="14"/>
  <c r="P63" i="14"/>
  <c r="X19" i="14"/>
  <c r="Z19" i="14"/>
  <c r="AB19" i="14" s="1"/>
  <c r="V51" i="14"/>
  <c r="T51" i="14"/>
  <c r="P29" i="14"/>
  <c r="R29" i="14"/>
  <c r="V41" i="14"/>
  <c r="T41" i="14"/>
  <c r="R14" i="14"/>
  <c r="P14" i="14"/>
  <c r="T37" i="14"/>
  <c r="V37" i="14"/>
  <c r="P47" i="14"/>
  <c r="R47" i="14"/>
  <c r="T94" i="14"/>
  <c r="X52" i="13"/>
  <c r="Z52" i="13"/>
  <c r="AB52" i="13" s="1"/>
  <c r="L45" i="13"/>
  <c r="V61" i="13"/>
  <c r="T61" i="13"/>
  <c r="V28" i="13"/>
  <c r="T28" i="13"/>
  <c r="T55" i="13"/>
  <c r="V55" i="13"/>
  <c r="X21" i="13"/>
  <c r="Z21" i="13"/>
  <c r="AB21" i="13" s="1"/>
  <c r="T73" i="13"/>
  <c r="V73" i="13"/>
  <c r="V18" i="13"/>
  <c r="T18" i="13"/>
  <c r="H89" i="13"/>
  <c r="H101" i="13"/>
  <c r="R68" i="13"/>
  <c r="P68" i="13"/>
  <c r="P88" i="13"/>
  <c r="P92" i="13"/>
  <c r="T30" i="13"/>
  <c r="V30" i="13"/>
  <c r="T65" i="13"/>
  <c r="V65" i="13"/>
  <c r="T69" i="13"/>
  <c r="V69" i="13"/>
  <c r="X113" i="13"/>
  <c r="AD113" i="13" s="1"/>
  <c r="AD106" i="13"/>
  <c r="L94" i="13"/>
  <c r="Z40" i="13"/>
  <c r="AB40" i="13" s="1"/>
  <c r="X40" i="13"/>
  <c r="V84" i="13"/>
  <c r="T84" i="13"/>
  <c r="T58" i="13"/>
  <c r="T90" i="13" s="1"/>
  <c r="R43" i="13"/>
  <c r="P43" i="13"/>
  <c r="P45" i="13" s="1"/>
  <c r="P89" i="13" s="1"/>
  <c r="L71" i="13"/>
  <c r="P71" i="13"/>
  <c r="P91" i="13" s="1"/>
  <c r="D141" i="12"/>
  <c r="D142" i="12" s="1"/>
  <c r="D143" i="12" s="1"/>
  <c r="P67" i="12"/>
  <c r="R67" i="12"/>
  <c r="P16" i="12"/>
  <c r="R16" i="12"/>
  <c r="T23" i="12"/>
  <c r="V23" i="12"/>
  <c r="X30" i="12"/>
  <c r="Z30" i="12"/>
  <c r="AB30" i="12" s="1"/>
  <c r="T84" i="12"/>
  <c r="V84" i="12"/>
  <c r="P19" i="12"/>
  <c r="R19" i="12"/>
  <c r="R83" i="12"/>
  <c r="P83" i="12"/>
  <c r="P86" i="12" s="1"/>
  <c r="P94" i="12" s="1"/>
  <c r="T52" i="12"/>
  <c r="V52" i="12"/>
  <c r="H88" i="12"/>
  <c r="H101" i="12"/>
  <c r="T29" i="12"/>
  <c r="V29" i="12"/>
  <c r="P20" i="12"/>
  <c r="R20" i="12"/>
  <c r="L71" i="12"/>
  <c r="T56" i="12"/>
  <c r="V56" i="12"/>
  <c r="T63" i="12"/>
  <c r="V63" i="12"/>
  <c r="P41" i="12"/>
  <c r="R41" i="12"/>
  <c r="L86" i="12"/>
  <c r="X36" i="12"/>
  <c r="Z36" i="12"/>
  <c r="AB36" i="12" s="1"/>
  <c r="P22" i="12"/>
  <c r="R22" i="12"/>
  <c r="X64" i="12"/>
  <c r="Z64" i="12"/>
  <c r="AB64" i="12" s="1"/>
  <c r="P32" i="12"/>
  <c r="AD34" i="12"/>
  <c r="L81" i="12"/>
  <c r="L92" i="12"/>
  <c r="L88" i="12"/>
  <c r="T54" i="12"/>
  <c r="V54" i="12"/>
  <c r="R38" i="12"/>
  <c r="P38" i="12"/>
  <c r="T61" i="12"/>
  <c r="V61" i="12"/>
  <c r="R65" i="12"/>
  <c r="P65" i="12"/>
  <c r="P78" i="12"/>
  <c r="R78" i="12"/>
  <c r="R29" i="2"/>
  <c r="P29" i="2"/>
  <c r="Z56" i="2"/>
  <c r="AB56" i="2" s="1"/>
  <c r="X56" i="2"/>
  <c r="Z28" i="2"/>
  <c r="AB28" i="2" s="1"/>
  <c r="X28" i="2"/>
  <c r="X30" i="2"/>
  <c r="Z30" i="2"/>
  <c r="AB30" i="2" s="1"/>
  <c r="Z47" i="2"/>
  <c r="AB47" i="2" s="1"/>
  <c r="AD47" i="2" s="1"/>
  <c r="X47" i="2"/>
  <c r="Z17" i="2"/>
  <c r="AB17" i="2" s="1"/>
  <c r="X17" i="2"/>
  <c r="P78" i="2"/>
  <c r="P81" i="2" s="1"/>
  <c r="R78" i="2"/>
  <c r="T52" i="2"/>
  <c r="V52" i="2"/>
  <c r="D103" i="2"/>
  <c r="D140" i="2" s="1"/>
  <c r="L32" i="2"/>
  <c r="T41" i="2"/>
  <c r="V41" i="2"/>
  <c r="T20" i="2"/>
  <c r="V20" i="2"/>
  <c r="X62" i="2"/>
  <c r="Z62" i="2"/>
  <c r="AB62" i="2" s="1"/>
  <c r="P35" i="2"/>
  <c r="R35" i="2"/>
  <c r="R40" i="1"/>
  <c r="P40" i="1"/>
  <c r="D21" i="21"/>
  <c r="D102" i="1"/>
  <c r="D103" i="1" s="1"/>
  <c r="T39" i="1"/>
  <c r="V39" i="1"/>
  <c r="P67" i="1"/>
  <c r="R67" i="1"/>
  <c r="R63" i="1"/>
  <c r="P63" i="1"/>
  <c r="P15" i="1"/>
  <c r="P25" i="1" s="1"/>
  <c r="R15" i="1"/>
  <c r="R106" i="14"/>
  <c r="P106" i="14"/>
  <c r="AD20" i="1"/>
  <c r="P48" i="1"/>
  <c r="R48" i="1"/>
  <c r="P52" i="1"/>
  <c r="R52" i="1"/>
  <c r="V106" i="12"/>
  <c r="T106" i="12"/>
  <c r="D143" i="13"/>
  <c r="AD35" i="1"/>
  <c r="T86" i="1"/>
  <c r="T94" i="1" s="1"/>
  <c r="T42" i="1"/>
  <c r="V42" i="1"/>
  <c r="AD73" i="1"/>
  <c r="Z22" i="1"/>
  <c r="AB22" i="1" s="1"/>
  <c r="X22" i="1"/>
  <c r="V106" i="20"/>
  <c r="T106" i="20"/>
  <c r="R37" i="1"/>
  <c r="P37" i="1"/>
  <c r="Z84" i="1"/>
  <c r="AB84" i="1" s="1"/>
  <c r="X84" i="1"/>
  <c r="X83" i="1"/>
  <c r="Z83" i="1"/>
  <c r="AB83" i="1" s="1"/>
  <c r="P78" i="1"/>
  <c r="R78" i="1"/>
  <c r="L92" i="1"/>
  <c r="L81" i="1"/>
  <c r="Z38" i="1"/>
  <c r="AB38" i="1" s="1"/>
  <c r="X38" i="1"/>
  <c r="V19" i="1"/>
  <c r="T19" i="1"/>
  <c r="P32" i="1"/>
  <c r="Z54" i="1"/>
  <c r="AB54" i="1" s="1"/>
  <c r="X54" i="1"/>
  <c r="R62" i="1"/>
  <c r="P62" i="1"/>
  <c r="Z60" i="1"/>
  <c r="AB60" i="1" s="1"/>
  <c r="X60" i="1"/>
  <c r="X79" i="1"/>
  <c r="Z79" i="1"/>
  <c r="AB79" i="1" s="1"/>
  <c r="X74" i="1"/>
  <c r="Z74" i="1"/>
  <c r="AB74" i="1" s="1"/>
  <c r="T93" i="1"/>
  <c r="T76" i="1"/>
  <c r="T36" i="1"/>
  <c r="V36" i="1"/>
  <c r="T50" i="1"/>
  <c r="V50" i="1"/>
  <c r="H101" i="1"/>
  <c r="H89" i="1"/>
  <c r="H12" i="21"/>
  <c r="X66" i="1"/>
  <c r="Z66" i="1"/>
  <c r="AB66" i="1" s="1"/>
  <c r="T29" i="1"/>
  <c r="V29" i="1"/>
  <c r="T41" i="1"/>
  <c r="V41" i="1"/>
  <c r="Z69" i="1"/>
  <c r="AB69" i="1" s="1"/>
  <c r="X69" i="1"/>
  <c r="V68" i="1"/>
  <c r="T68" i="1"/>
  <c r="V28" i="1"/>
  <c r="T28" i="1"/>
  <c r="T30" i="1"/>
  <c r="V30" i="1"/>
  <c r="Z55" i="1"/>
  <c r="AB55" i="1" s="1"/>
  <c r="X55" i="1"/>
  <c r="T65" i="1"/>
  <c r="V65" i="1"/>
  <c r="V27" i="1"/>
  <c r="T27" i="1"/>
  <c r="V56" i="1"/>
  <c r="T56" i="1"/>
  <c r="Z53" i="1"/>
  <c r="AB53" i="1" s="1"/>
  <c r="X53" i="1"/>
  <c r="T19" i="2"/>
  <c r="V19" i="2"/>
  <c r="X21" i="2"/>
  <c r="Z21" i="2"/>
  <c r="AB21" i="2" s="1"/>
  <c r="V16" i="2"/>
  <c r="T16" i="2"/>
  <c r="V15" i="2"/>
  <c r="T15" i="2"/>
  <c r="V23" i="2"/>
  <c r="T23" i="2"/>
  <c r="L58" i="2"/>
  <c r="L45" i="2"/>
  <c r="V48" i="2"/>
  <c r="T48" i="2"/>
  <c r="V73" i="2"/>
  <c r="T73" i="2"/>
  <c r="H16" i="21"/>
  <c r="T84" i="2"/>
  <c r="V84" i="2"/>
  <c r="H91" i="2"/>
  <c r="H15" i="21"/>
  <c r="H24" i="21"/>
  <c r="R64" i="2"/>
  <c r="P64" i="2"/>
  <c r="R61" i="2"/>
  <c r="P61" i="2"/>
  <c r="V43" i="2"/>
  <c r="T43" i="2"/>
  <c r="P37" i="2"/>
  <c r="R37" i="2"/>
  <c r="V42" i="2"/>
  <c r="T42" i="2"/>
  <c r="V74" i="2"/>
  <c r="T74" i="2"/>
  <c r="R54" i="2"/>
  <c r="P54" i="2"/>
  <c r="L94" i="2"/>
  <c r="L18" i="21"/>
  <c r="T83" i="2"/>
  <c r="V83" i="2"/>
  <c r="V60" i="2"/>
  <c r="T60" i="2"/>
  <c r="V39" i="2"/>
  <c r="T39" i="2"/>
  <c r="V69" i="2"/>
  <c r="T69" i="2"/>
  <c r="X65" i="2"/>
  <c r="Z65" i="2"/>
  <c r="AB65" i="2" s="1"/>
  <c r="V49" i="2"/>
  <c r="T49" i="2"/>
  <c r="T79" i="2"/>
  <c r="V79" i="2"/>
  <c r="P76" i="2"/>
  <c r="R50" i="2"/>
  <c r="P50" i="2"/>
  <c r="P93" i="2"/>
  <c r="V36" i="2"/>
  <c r="T36" i="2"/>
  <c r="H18" i="21"/>
  <c r="H94" i="2"/>
  <c r="H13" i="21"/>
  <c r="H89" i="2"/>
  <c r="H101" i="2"/>
  <c r="T67" i="2"/>
  <c r="V67" i="2"/>
  <c r="H90" i="2"/>
  <c r="H14" i="21"/>
  <c r="P34" i="2"/>
  <c r="R34" i="2"/>
  <c r="V63" i="2"/>
  <c r="T63" i="2"/>
  <c r="T27" i="2"/>
  <c r="V27" i="2"/>
  <c r="P32" i="2"/>
  <c r="P88" i="2"/>
  <c r="X14" i="2"/>
  <c r="Z14" i="2"/>
  <c r="AB14" i="2" s="1"/>
  <c r="X21" i="1"/>
  <c r="Z21" i="1"/>
  <c r="AB21" i="1" s="1"/>
  <c r="V17" i="1"/>
  <c r="T17" i="1"/>
  <c r="Z16" i="1"/>
  <c r="AB16" i="1" s="1"/>
  <c r="X16" i="1"/>
  <c r="V23" i="1"/>
  <c r="T23" i="1"/>
  <c r="Z14" i="1"/>
  <c r="AB14" i="1" s="1"/>
  <c r="X14" i="1"/>
  <c r="L25" i="21" l="1"/>
  <c r="AD43" i="1"/>
  <c r="AD92" i="16"/>
  <c r="AD17" i="2"/>
  <c r="P71" i="2"/>
  <c r="P92" i="2"/>
  <c r="AD55" i="2"/>
  <c r="AD28" i="2"/>
  <c r="AD93" i="20"/>
  <c r="V29" i="19"/>
  <c r="T29" i="19"/>
  <c r="AD38" i="19"/>
  <c r="T36" i="19"/>
  <c r="V36" i="19"/>
  <c r="V40" i="19"/>
  <c r="T40" i="19"/>
  <c r="AD93" i="18"/>
  <c r="AD55" i="17"/>
  <c r="T56" i="17"/>
  <c r="V56" i="17"/>
  <c r="AD16" i="17"/>
  <c r="V14" i="17"/>
  <c r="T14" i="17"/>
  <c r="X74" i="17"/>
  <c r="AD74" i="17" s="1"/>
  <c r="Z74" i="17"/>
  <c r="AB74" i="17" s="1"/>
  <c r="X40" i="17"/>
  <c r="Z40" i="17"/>
  <c r="AB40" i="17" s="1"/>
  <c r="Z73" i="17"/>
  <c r="AB73" i="17" s="1"/>
  <c r="AB76" i="17" s="1"/>
  <c r="X73" i="17"/>
  <c r="AD40" i="17"/>
  <c r="T43" i="16"/>
  <c r="V43" i="16"/>
  <c r="T94" i="16"/>
  <c r="AD94" i="16" s="1"/>
  <c r="AD86" i="16"/>
  <c r="X29" i="16"/>
  <c r="X32" i="16" s="1"/>
  <c r="Z29" i="16"/>
  <c r="AB29" i="16" s="1"/>
  <c r="V61" i="16"/>
  <c r="T61" i="16"/>
  <c r="Z56" i="16"/>
  <c r="AB56" i="16" s="1"/>
  <c r="X56" i="16"/>
  <c r="Z14" i="16"/>
  <c r="AB14" i="16" s="1"/>
  <c r="X14" i="16"/>
  <c r="AD14" i="16" s="1"/>
  <c r="AD37" i="16"/>
  <c r="AD78" i="16"/>
  <c r="P71" i="16"/>
  <c r="P91" i="16" s="1"/>
  <c r="V22" i="16"/>
  <c r="T22" i="16"/>
  <c r="T65" i="16"/>
  <c r="V65" i="16"/>
  <c r="L89" i="16"/>
  <c r="X39" i="16"/>
  <c r="Z39" i="16"/>
  <c r="AB39" i="16" s="1"/>
  <c r="T69" i="16"/>
  <c r="V69" i="16"/>
  <c r="X34" i="16"/>
  <c r="AD34" i="16" s="1"/>
  <c r="Z34" i="16"/>
  <c r="AB34" i="16" s="1"/>
  <c r="L91" i="16"/>
  <c r="Z19" i="16"/>
  <c r="AB19" i="16" s="1"/>
  <c r="AD19" i="16" s="1"/>
  <c r="X19" i="16"/>
  <c r="X50" i="16"/>
  <c r="AD50" i="16" s="1"/>
  <c r="Z50" i="16"/>
  <c r="AB50" i="16" s="1"/>
  <c r="T35" i="16"/>
  <c r="T45" i="16" s="1"/>
  <c r="V35" i="16"/>
  <c r="AD30" i="14"/>
  <c r="P45" i="14"/>
  <c r="AD42" i="14"/>
  <c r="AD65" i="14"/>
  <c r="T28" i="14"/>
  <c r="V28" i="14"/>
  <c r="T34" i="14"/>
  <c r="V34" i="14"/>
  <c r="Z55" i="14"/>
  <c r="AB55" i="14" s="1"/>
  <c r="X55" i="14"/>
  <c r="T61" i="14"/>
  <c r="V61" i="14"/>
  <c r="Z15" i="14"/>
  <c r="AB15" i="14" s="1"/>
  <c r="X15" i="14"/>
  <c r="V27" i="14"/>
  <c r="T27" i="14"/>
  <c r="P32" i="14"/>
  <c r="T39" i="14"/>
  <c r="V39" i="14"/>
  <c r="X35" i="14"/>
  <c r="Z35" i="14"/>
  <c r="AB35" i="14" s="1"/>
  <c r="V22" i="14"/>
  <c r="T22" i="14"/>
  <c r="L12" i="21"/>
  <c r="AD49" i="14"/>
  <c r="X66" i="14"/>
  <c r="Z66" i="14"/>
  <c r="AB66" i="14" s="1"/>
  <c r="V62" i="14"/>
  <c r="T62" i="14"/>
  <c r="X48" i="14"/>
  <c r="Z48" i="14"/>
  <c r="AB48" i="14" s="1"/>
  <c r="AD27" i="13"/>
  <c r="X66" i="13"/>
  <c r="AD66" i="13" s="1"/>
  <c r="Z66" i="13"/>
  <c r="AB66" i="13" s="1"/>
  <c r="Z34" i="13"/>
  <c r="AB34" i="13" s="1"/>
  <c r="X34" i="13"/>
  <c r="AD34" i="13" s="1"/>
  <c r="Z62" i="13"/>
  <c r="AB62" i="13" s="1"/>
  <c r="X62" i="13"/>
  <c r="Z36" i="13"/>
  <c r="AB36" i="13" s="1"/>
  <c r="X36" i="13"/>
  <c r="AD36" i="13" s="1"/>
  <c r="Z56" i="13"/>
  <c r="AB56" i="13" s="1"/>
  <c r="X56" i="13"/>
  <c r="T23" i="13"/>
  <c r="V23" i="13"/>
  <c r="X27" i="13"/>
  <c r="Z27" i="13"/>
  <c r="AB27" i="13" s="1"/>
  <c r="AD64" i="13"/>
  <c r="X47" i="13"/>
  <c r="AD47" i="13" s="1"/>
  <c r="Z47" i="13"/>
  <c r="AB47" i="13" s="1"/>
  <c r="V15" i="13"/>
  <c r="T15" i="13"/>
  <c r="X51" i="13"/>
  <c r="Z51" i="13"/>
  <c r="AB51" i="13" s="1"/>
  <c r="V83" i="13"/>
  <c r="T83" i="13"/>
  <c r="AD41" i="13"/>
  <c r="V28" i="12"/>
  <c r="T28" i="12"/>
  <c r="Z18" i="12"/>
  <c r="AB18" i="12" s="1"/>
  <c r="X18" i="12"/>
  <c r="AD18" i="12" s="1"/>
  <c r="X79" i="12"/>
  <c r="Z79" i="12"/>
  <c r="AB79" i="12" s="1"/>
  <c r="P58" i="12"/>
  <c r="P90" i="12" s="1"/>
  <c r="Z39" i="12"/>
  <c r="AB39" i="12" s="1"/>
  <c r="AD39" i="12" s="1"/>
  <c r="X39" i="12"/>
  <c r="T93" i="12"/>
  <c r="T76" i="12"/>
  <c r="T35" i="12"/>
  <c r="V35" i="12"/>
  <c r="T43" i="12"/>
  <c r="V43" i="12"/>
  <c r="Z74" i="12"/>
  <c r="AB74" i="12" s="1"/>
  <c r="X74" i="12"/>
  <c r="AD74" i="12" s="1"/>
  <c r="X66" i="12"/>
  <c r="AD66" i="12" s="1"/>
  <c r="Z66" i="12"/>
  <c r="AB66" i="12" s="1"/>
  <c r="T32" i="12"/>
  <c r="T14" i="12"/>
  <c r="V14" i="12"/>
  <c r="V47" i="12"/>
  <c r="T47" i="12"/>
  <c r="V21" i="12"/>
  <c r="T21" i="12"/>
  <c r="P45" i="2"/>
  <c r="V66" i="2"/>
  <c r="T66" i="2"/>
  <c r="P71" i="1"/>
  <c r="P91" i="1" s="1"/>
  <c r="H102" i="18"/>
  <c r="H103" i="18" s="1"/>
  <c r="L101" i="1"/>
  <c r="P45" i="1"/>
  <c r="P89" i="1" s="1"/>
  <c r="AD22" i="1"/>
  <c r="AD63" i="20"/>
  <c r="AD64" i="20"/>
  <c r="AD23" i="20"/>
  <c r="V42" i="20"/>
  <c r="T42" i="20"/>
  <c r="T19" i="20"/>
  <c r="V19" i="20"/>
  <c r="Z18" i="20"/>
  <c r="AB18" i="20" s="1"/>
  <c r="X18" i="20"/>
  <c r="AD18" i="20" s="1"/>
  <c r="X56" i="20"/>
  <c r="Z56" i="20"/>
  <c r="AB56" i="20" s="1"/>
  <c r="Z66" i="20"/>
  <c r="AB66" i="20" s="1"/>
  <c r="X66" i="20"/>
  <c r="AD66" i="20" s="1"/>
  <c r="P45" i="20"/>
  <c r="AD52" i="20"/>
  <c r="X65" i="20"/>
  <c r="AD65" i="20" s="1"/>
  <c r="Z65" i="20"/>
  <c r="AB65" i="20" s="1"/>
  <c r="T36" i="20"/>
  <c r="V36" i="20"/>
  <c r="T16" i="20"/>
  <c r="V16" i="20"/>
  <c r="AD83" i="20"/>
  <c r="T47" i="20"/>
  <c r="V47" i="20"/>
  <c r="V68" i="20"/>
  <c r="T68" i="20"/>
  <c r="V34" i="20"/>
  <c r="T34" i="20"/>
  <c r="Z35" i="20"/>
  <c r="AB35" i="20" s="1"/>
  <c r="X35" i="20"/>
  <c r="X53" i="20"/>
  <c r="Z53" i="20"/>
  <c r="AB53" i="20" s="1"/>
  <c r="AD53" i="20" s="1"/>
  <c r="AD51" i="17"/>
  <c r="AD50" i="17"/>
  <c r="X67" i="17"/>
  <c r="AD67" i="17" s="1"/>
  <c r="Z67" i="17"/>
  <c r="AB67" i="17" s="1"/>
  <c r="P32" i="17"/>
  <c r="P45" i="17"/>
  <c r="AD65" i="17"/>
  <c r="X43" i="17"/>
  <c r="Z43" i="17"/>
  <c r="AB43" i="17" s="1"/>
  <c r="AD38" i="20"/>
  <c r="Z61" i="19"/>
  <c r="AB61" i="19" s="1"/>
  <c r="X61" i="19"/>
  <c r="AD30" i="19"/>
  <c r="P92" i="19"/>
  <c r="X51" i="19"/>
  <c r="Z51" i="19"/>
  <c r="AB51" i="19" s="1"/>
  <c r="T92" i="18"/>
  <c r="T81" i="18"/>
  <c r="Z78" i="18"/>
  <c r="AB78" i="18" s="1"/>
  <c r="X78" i="18"/>
  <c r="AD15" i="18"/>
  <c r="P18" i="21"/>
  <c r="X55" i="16"/>
  <c r="AD55" i="16" s="1"/>
  <c r="Z55" i="16"/>
  <c r="AB55" i="16" s="1"/>
  <c r="V51" i="16"/>
  <c r="T51" i="16"/>
  <c r="Z83" i="14"/>
  <c r="AB83" i="14" s="1"/>
  <c r="AB86" i="14" s="1"/>
  <c r="AB94" i="14" s="1"/>
  <c r="X83" i="14"/>
  <c r="T50" i="14"/>
  <c r="V50" i="14"/>
  <c r="P58" i="14"/>
  <c r="P90" i="14" s="1"/>
  <c r="AD19" i="14"/>
  <c r="AD23" i="14"/>
  <c r="T64" i="14"/>
  <c r="V64" i="14"/>
  <c r="X43" i="14"/>
  <c r="Z43" i="14"/>
  <c r="AB43" i="14" s="1"/>
  <c r="P93" i="14"/>
  <c r="Z20" i="14"/>
  <c r="AB20" i="14" s="1"/>
  <c r="X20" i="14"/>
  <c r="AD43" i="14"/>
  <c r="X40" i="14"/>
  <c r="Z40" i="14"/>
  <c r="AB40" i="14" s="1"/>
  <c r="V74" i="13"/>
  <c r="T74" i="13"/>
  <c r="T93" i="13" s="1"/>
  <c r="P76" i="13"/>
  <c r="T32" i="13"/>
  <c r="AD40" i="13"/>
  <c r="AD36" i="12"/>
  <c r="AD30" i="12"/>
  <c r="L101" i="12"/>
  <c r="X48" i="12"/>
  <c r="Z48" i="12"/>
  <c r="AB48" i="12" s="1"/>
  <c r="AD48" i="12" s="1"/>
  <c r="AD64" i="12"/>
  <c r="T58" i="12"/>
  <c r="T90" i="12" s="1"/>
  <c r="AD22" i="2"/>
  <c r="P58" i="1"/>
  <c r="P90" i="1" s="1"/>
  <c r="H102" i="20"/>
  <c r="H103" i="20" s="1"/>
  <c r="AD66" i="1"/>
  <c r="AD21" i="1"/>
  <c r="AD60" i="1"/>
  <c r="X106" i="18"/>
  <c r="X113" i="18" s="1"/>
  <c r="Z106" i="18"/>
  <c r="AB106" i="18" s="1"/>
  <c r="AB113" i="18" s="1"/>
  <c r="X64" i="1"/>
  <c r="Z64" i="1"/>
  <c r="AB64" i="1" s="1"/>
  <c r="D141" i="1"/>
  <c r="D142" i="1" s="1"/>
  <c r="D140" i="1"/>
  <c r="AD65" i="2"/>
  <c r="T86" i="2"/>
  <c r="Z18" i="2"/>
  <c r="AB18" i="2" s="1"/>
  <c r="X18" i="2"/>
  <c r="AD56" i="2"/>
  <c r="T68" i="2"/>
  <c r="V68" i="2"/>
  <c r="H102" i="19"/>
  <c r="H103" i="19" s="1"/>
  <c r="D32" i="21"/>
  <c r="D33" i="21" s="1"/>
  <c r="D141" i="2"/>
  <c r="D142" i="2" s="1"/>
  <c r="D143" i="2" s="1"/>
  <c r="H141" i="16"/>
  <c r="H142" i="16" s="1"/>
  <c r="H140" i="16"/>
  <c r="L24" i="21"/>
  <c r="L102" i="16"/>
  <c r="H102" i="17"/>
  <c r="H103" i="17" s="1"/>
  <c r="H140" i="17" s="1"/>
  <c r="Z106" i="16"/>
  <c r="AB106" i="16" s="1"/>
  <c r="AB113" i="16" s="1"/>
  <c r="X106" i="16"/>
  <c r="T69" i="20"/>
  <c r="V69" i="20"/>
  <c r="X29" i="20"/>
  <c r="Z29" i="20"/>
  <c r="AB29" i="20" s="1"/>
  <c r="AD29" i="20" s="1"/>
  <c r="X17" i="20"/>
  <c r="Z17" i="20"/>
  <c r="AB17" i="20" s="1"/>
  <c r="P71" i="20"/>
  <c r="P91" i="20" s="1"/>
  <c r="Z61" i="20"/>
  <c r="AB61" i="20" s="1"/>
  <c r="X61" i="20"/>
  <c r="X41" i="20"/>
  <c r="Z41" i="20"/>
  <c r="AB41" i="20" s="1"/>
  <c r="L101" i="20"/>
  <c r="AD14" i="20"/>
  <c r="Z21" i="20"/>
  <c r="AB21" i="20" s="1"/>
  <c r="X21" i="20"/>
  <c r="Z78" i="20"/>
  <c r="AB78" i="20" s="1"/>
  <c r="X78" i="20"/>
  <c r="AD78" i="20" s="1"/>
  <c r="T22" i="20"/>
  <c r="T25" i="20" s="1"/>
  <c r="V22" i="20"/>
  <c r="P25" i="20"/>
  <c r="L102" i="20"/>
  <c r="X15" i="20"/>
  <c r="AD15" i="20" s="1"/>
  <c r="Z15" i="20"/>
  <c r="AB15" i="20" s="1"/>
  <c r="T92" i="20"/>
  <c r="T81" i="20"/>
  <c r="D103" i="20"/>
  <c r="P32" i="20"/>
  <c r="AD94" i="20"/>
  <c r="T39" i="20"/>
  <c r="V39" i="20"/>
  <c r="T60" i="20"/>
  <c r="V60" i="20"/>
  <c r="T28" i="20"/>
  <c r="T32" i="20" s="1"/>
  <c r="V28" i="20"/>
  <c r="L15" i="21"/>
  <c r="T51" i="20"/>
  <c r="T58" i="20" s="1"/>
  <c r="T90" i="20" s="1"/>
  <c r="V51" i="20"/>
  <c r="X30" i="20"/>
  <c r="Z30" i="20"/>
  <c r="AB30" i="20" s="1"/>
  <c r="P58" i="20"/>
  <c r="AD84" i="20"/>
  <c r="T62" i="20"/>
  <c r="V62" i="20"/>
  <c r="AD48" i="20"/>
  <c r="AD86" i="20"/>
  <c r="Z49" i="20"/>
  <c r="AB49" i="20" s="1"/>
  <c r="X49" i="20"/>
  <c r="T69" i="19"/>
  <c r="V69" i="19"/>
  <c r="Z41" i="19"/>
  <c r="AB41" i="19" s="1"/>
  <c r="X41" i="19"/>
  <c r="AD41" i="19" s="1"/>
  <c r="L102" i="19"/>
  <c r="P90" i="19"/>
  <c r="T78" i="19"/>
  <c r="V78" i="19"/>
  <c r="Z17" i="19"/>
  <c r="AB17" i="19" s="1"/>
  <c r="AD17" i="19" s="1"/>
  <c r="X17" i="19"/>
  <c r="X28" i="19"/>
  <c r="Z28" i="19"/>
  <c r="AB28" i="19" s="1"/>
  <c r="AD28" i="19" s="1"/>
  <c r="P113" i="19"/>
  <c r="Z49" i="19"/>
  <c r="AB49" i="19" s="1"/>
  <c r="X49" i="19"/>
  <c r="D103" i="19"/>
  <c r="X54" i="19"/>
  <c r="AD54" i="19" s="1"/>
  <c r="Z54" i="19"/>
  <c r="AB54" i="19" s="1"/>
  <c r="X73" i="19"/>
  <c r="Z73" i="19"/>
  <c r="AB73" i="19" s="1"/>
  <c r="AD73" i="19" s="1"/>
  <c r="Z16" i="19"/>
  <c r="AB16" i="19" s="1"/>
  <c r="X16" i="19"/>
  <c r="T27" i="19"/>
  <c r="T32" i="19" s="1"/>
  <c r="V27" i="19"/>
  <c r="V35" i="19"/>
  <c r="T35" i="19"/>
  <c r="T67" i="19"/>
  <c r="T71" i="19" s="1"/>
  <c r="V67" i="19"/>
  <c r="T53" i="19"/>
  <c r="V53" i="19"/>
  <c r="P76" i="19"/>
  <c r="V22" i="19"/>
  <c r="T22" i="19"/>
  <c r="P25" i="19"/>
  <c r="V106" i="19"/>
  <c r="T106" i="19"/>
  <c r="T113" i="19" s="1"/>
  <c r="T50" i="19"/>
  <c r="T58" i="19" s="1"/>
  <c r="T90" i="19" s="1"/>
  <c r="V50" i="19"/>
  <c r="L101" i="19"/>
  <c r="Z65" i="19"/>
  <c r="AB65" i="19" s="1"/>
  <c r="X65" i="19"/>
  <c r="T14" i="19"/>
  <c r="V14" i="19"/>
  <c r="T84" i="19"/>
  <c r="V84" i="19"/>
  <c r="T92" i="19"/>
  <c r="AD16" i="19"/>
  <c r="X63" i="19"/>
  <c r="Z63" i="19"/>
  <c r="AB63" i="19" s="1"/>
  <c r="Z55" i="19"/>
  <c r="AB55" i="19" s="1"/>
  <c r="X55" i="19"/>
  <c r="AD55" i="19" s="1"/>
  <c r="Z23" i="19"/>
  <c r="AB23" i="19" s="1"/>
  <c r="X23" i="19"/>
  <c r="P45" i="19"/>
  <c r="X19" i="19"/>
  <c r="AD19" i="19" s="1"/>
  <c r="Z19" i="19"/>
  <c r="AB19" i="19" s="1"/>
  <c r="T74" i="19"/>
  <c r="T93" i="19" s="1"/>
  <c r="V74" i="19"/>
  <c r="Z20" i="19"/>
  <c r="AB20" i="19" s="1"/>
  <c r="X20" i="19"/>
  <c r="AD34" i="19"/>
  <c r="AD66" i="19"/>
  <c r="T37" i="19"/>
  <c r="V37" i="19"/>
  <c r="T14" i="18"/>
  <c r="V14" i="18"/>
  <c r="Z28" i="18"/>
  <c r="AB28" i="18" s="1"/>
  <c r="X28" i="18"/>
  <c r="T63" i="18"/>
  <c r="V63" i="18"/>
  <c r="L88" i="18"/>
  <c r="L102" i="18" s="1"/>
  <c r="L101" i="18"/>
  <c r="P58" i="18"/>
  <c r="X39" i="18"/>
  <c r="Z39" i="18"/>
  <c r="AB39" i="18" s="1"/>
  <c r="V16" i="18"/>
  <c r="T16" i="18"/>
  <c r="T84" i="18"/>
  <c r="T86" i="18" s="1"/>
  <c r="V84" i="18"/>
  <c r="V66" i="18"/>
  <c r="T66" i="18"/>
  <c r="T54" i="18"/>
  <c r="V54" i="18"/>
  <c r="AD38" i="18"/>
  <c r="T43" i="18"/>
  <c r="V43" i="18"/>
  <c r="P25" i="18"/>
  <c r="X65" i="18"/>
  <c r="AD65" i="18" s="1"/>
  <c r="Z65" i="18"/>
  <c r="AB65" i="18" s="1"/>
  <c r="X55" i="18"/>
  <c r="AD55" i="18" s="1"/>
  <c r="Z55" i="18"/>
  <c r="AB55" i="18" s="1"/>
  <c r="Z61" i="18"/>
  <c r="AB61" i="18" s="1"/>
  <c r="X61" i="18"/>
  <c r="P32" i="18"/>
  <c r="T45" i="18"/>
  <c r="P71" i="18"/>
  <c r="T30" i="18"/>
  <c r="V30" i="18"/>
  <c r="D103" i="18"/>
  <c r="V47" i="18"/>
  <c r="T47" i="18"/>
  <c r="L11" i="21"/>
  <c r="V50" i="18"/>
  <c r="T50" i="18"/>
  <c r="Z60" i="18"/>
  <c r="AB60" i="18" s="1"/>
  <c r="X60" i="18"/>
  <c r="AD60" i="18" s="1"/>
  <c r="AD64" i="18"/>
  <c r="T56" i="18"/>
  <c r="V56" i="18"/>
  <c r="X37" i="18"/>
  <c r="Z37" i="18"/>
  <c r="AB37" i="18" s="1"/>
  <c r="P94" i="17"/>
  <c r="P26" i="21" s="1"/>
  <c r="V79" i="17"/>
  <c r="T79" i="17"/>
  <c r="AD28" i="17"/>
  <c r="V17" i="17"/>
  <c r="T17" i="17"/>
  <c r="T21" i="17"/>
  <c r="V21" i="17"/>
  <c r="AD34" i="17"/>
  <c r="T63" i="17"/>
  <c r="V63" i="17"/>
  <c r="T36" i="17"/>
  <c r="V36" i="17"/>
  <c r="X41" i="17"/>
  <c r="Z41" i="17"/>
  <c r="AB41" i="17" s="1"/>
  <c r="Z84" i="17"/>
  <c r="AB84" i="17" s="1"/>
  <c r="AB86" i="17" s="1"/>
  <c r="AB94" i="17" s="1"/>
  <c r="X84" i="17"/>
  <c r="X92" i="17"/>
  <c r="AD78" i="17"/>
  <c r="P89" i="17"/>
  <c r="AD41" i="17"/>
  <c r="Z23" i="17"/>
  <c r="AB23" i="17" s="1"/>
  <c r="X23" i="17"/>
  <c r="AD23" i="17" s="1"/>
  <c r="X52" i="17"/>
  <c r="Z52" i="17"/>
  <c r="AB52" i="17" s="1"/>
  <c r="V29" i="17"/>
  <c r="T29" i="17"/>
  <c r="X64" i="17"/>
  <c r="Z64" i="17"/>
  <c r="AB64" i="17" s="1"/>
  <c r="V42" i="17"/>
  <c r="T42" i="17"/>
  <c r="AB92" i="17"/>
  <c r="V27" i="17"/>
  <c r="T27" i="17"/>
  <c r="T39" i="17"/>
  <c r="V39" i="17"/>
  <c r="T66" i="17"/>
  <c r="V66" i="17"/>
  <c r="T49" i="17"/>
  <c r="T58" i="17" s="1"/>
  <c r="V49" i="17"/>
  <c r="AD47" i="17"/>
  <c r="L88" i="17"/>
  <c r="L101" i="17"/>
  <c r="P93" i="17"/>
  <c r="P81" i="17"/>
  <c r="D103" i="17"/>
  <c r="P25" i="17"/>
  <c r="X22" i="17"/>
  <c r="Z22" i="17"/>
  <c r="AB22" i="17" s="1"/>
  <c r="X35" i="17"/>
  <c r="Z35" i="17"/>
  <c r="AB35" i="17" s="1"/>
  <c r="X15" i="16"/>
  <c r="Z15" i="16"/>
  <c r="AB15" i="16" s="1"/>
  <c r="P81" i="16"/>
  <c r="P93" i="16"/>
  <c r="T25" i="16"/>
  <c r="Z16" i="16"/>
  <c r="AB16" i="16" s="1"/>
  <c r="X16" i="16"/>
  <c r="AD16" i="16" s="1"/>
  <c r="AD23" i="16"/>
  <c r="L101" i="16"/>
  <c r="T79" i="16"/>
  <c r="V79" i="16"/>
  <c r="L17" i="21"/>
  <c r="Z54" i="16"/>
  <c r="AB54" i="16" s="1"/>
  <c r="X54" i="16"/>
  <c r="P88" i="16"/>
  <c r="T14" i="14"/>
  <c r="V14" i="14"/>
  <c r="Z54" i="14"/>
  <c r="AB54" i="14" s="1"/>
  <c r="X54" i="14"/>
  <c r="V16" i="14"/>
  <c r="T16" i="14"/>
  <c r="V73" i="14"/>
  <c r="T73" i="14"/>
  <c r="Z21" i="14"/>
  <c r="AB21" i="14" s="1"/>
  <c r="X21" i="14"/>
  <c r="Z37" i="14"/>
  <c r="AB37" i="14" s="1"/>
  <c r="X37" i="14"/>
  <c r="V18" i="14"/>
  <c r="T18" i="14"/>
  <c r="P71" i="14"/>
  <c r="P91" i="14" s="1"/>
  <c r="Z60" i="14"/>
  <c r="AB60" i="14" s="1"/>
  <c r="X60" i="14"/>
  <c r="T52" i="14"/>
  <c r="V52" i="14"/>
  <c r="L91" i="14"/>
  <c r="X68" i="14"/>
  <c r="Z68" i="14"/>
  <c r="AB68" i="14" s="1"/>
  <c r="P92" i="14"/>
  <c r="P76" i="14"/>
  <c r="P16" i="21" s="1"/>
  <c r="T47" i="14"/>
  <c r="V47" i="14"/>
  <c r="Z41" i="14"/>
  <c r="AB41" i="14" s="1"/>
  <c r="X41" i="14"/>
  <c r="X51" i="14"/>
  <c r="Z51" i="14"/>
  <c r="AB51" i="14" s="1"/>
  <c r="T63" i="14"/>
  <c r="T71" i="14" s="1"/>
  <c r="T91" i="14" s="1"/>
  <c r="V63" i="14"/>
  <c r="Z78" i="14"/>
  <c r="AB78" i="14" s="1"/>
  <c r="X78" i="14"/>
  <c r="X36" i="14"/>
  <c r="Z36" i="14"/>
  <c r="AB36" i="14" s="1"/>
  <c r="AD36" i="14" s="1"/>
  <c r="X67" i="14"/>
  <c r="Z67" i="14"/>
  <c r="AB67" i="14" s="1"/>
  <c r="H102" i="14"/>
  <c r="Z56" i="14"/>
  <c r="AB56" i="14" s="1"/>
  <c r="X56" i="14"/>
  <c r="D103" i="14"/>
  <c r="L88" i="14"/>
  <c r="L101" i="14"/>
  <c r="T79" i="14"/>
  <c r="V79" i="14"/>
  <c r="P25" i="14"/>
  <c r="T29" i="14"/>
  <c r="V29" i="14"/>
  <c r="T45" i="14"/>
  <c r="X74" i="14"/>
  <c r="Z74" i="14"/>
  <c r="AB74" i="14" s="1"/>
  <c r="X69" i="14"/>
  <c r="Z69" i="14"/>
  <c r="AB69" i="14" s="1"/>
  <c r="T86" i="13"/>
  <c r="X69" i="13"/>
  <c r="AD69" i="13" s="1"/>
  <c r="Z69" i="13"/>
  <c r="AB69" i="13" s="1"/>
  <c r="X30" i="13"/>
  <c r="Z30" i="13"/>
  <c r="AB30" i="13" s="1"/>
  <c r="AD30" i="13" s="1"/>
  <c r="P102" i="13"/>
  <c r="Z73" i="13"/>
  <c r="AB73" i="13" s="1"/>
  <c r="X73" i="13"/>
  <c r="X55" i="13"/>
  <c r="X58" i="13" s="1"/>
  <c r="Z55" i="13"/>
  <c r="AB55" i="13" s="1"/>
  <c r="AB58" i="13" s="1"/>
  <c r="AB90" i="13" s="1"/>
  <c r="T43" i="13"/>
  <c r="T45" i="13" s="1"/>
  <c r="T89" i="13" s="1"/>
  <c r="V43" i="13"/>
  <c r="Z84" i="13"/>
  <c r="AB84" i="13" s="1"/>
  <c r="X84" i="13"/>
  <c r="P101" i="13"/>
  <c r="T76" i="13"/>
  <c r="T92" i="13"/>
  <c r="L101" i="13"/>
  <c r="L89" i="13"/>
  <c r="AD52" i="13"/>
  <c r="L91" i="13"/>
  <c r="Z65" i="13"/>
  <c r="AB65" i="13" s="1"/>
  <c r="X65" i="13"/>
  <c r="X18" i="13"/>
  <c r="Z18" i="13"/>
  <c r="AB18" i="13" s="1"/>
  <c r="Z61" i="13"/>
  <c r="AB61" i="13" s="1"/>
  <c r="X61" i="13"/>
  <c r="AD65" i="13"/>
  <c r="T68" i="13"/>
  <c r="V68" i="13"/>
  <c r="H102" i="13"/>
  <c r="AD21" i="13"/>
  <c r="Z28" i="13"/>
  <c r="AB28" i="13" s="1"/>
  <c r="X28" i="13"/>
  <c r="P45" i="12"/>
  <c r="V22" i="12"/>
  <c r="T22" i="12"/>
  <c r="X63" i="12"/>
  <c r="Z63" i="12"/>
  <c r="AB63" i="12" s="1"/>
  <c r="L91" i="12"/>
  <c r="X52" i="12"/>
  <c r="Z52" i="12"/>
  <c r="AB52" i="12" s="1"/>
  <c r="V83" i="12"/>
  <c r="T83" i="12"/>
  <c r="T86" i="12" s="1"/>
  <c r="T94" i="12" s="1"/>
  <c r="Z84" i="12"/>
  <c r="AB84" i="12" s="1"/>
  <c r="X84" i="12"/>
  <c r="T38" i="12"/>
  <c r="V38" i="12"/>
  <c r="P89" i="12"/>
  <c r="V41" i="12"/>
  <c r="T41" i="12"/>
  <c r="AD63" i="12"/>
  <c r="T20" i="12"/>
  <c r="V20" i="12"/>
  <c r="V19" i="12"/>
  <c r="T19" i="12"/>
  <c r="AD84" i="12"/>
  <c r="V16" i="12"/>
  <c r="T16" i="12"/>
  <c r="V78" i="12"/>
  <c r="T78" i="12"/>
  <c r="T65" i="12"/>
  <c r="V65" i="12"/>
  <c r="Z61" i="12"/>
  <c r="AB61" i="12" s="1"/>
  <c r="X61" i="12"/>
  <c r="Z54" i="12"/>
  <c r="AB54" i="12" s="1"/>
  <c r="X54" i="12"/>
  <c r="Z56" i="12"/>
  <c r="AB56" i="12" s="1"/>
  <c r="X56" i="12"/>
  <c r="P71" i="12"/>
  <c r="P91" i="12" s="1"/>
  <c r="P25" i="12"/>
  <c r="P81" i="12"/>
  <c r="P92" i="12"/>
  <c r="AD54" i="12"/>
  <c r="L94" i="12"/>
  <c r="X29" i="12"/>
  <c r="Z29" i="12"/>
  <c r="AB29" i="12" s="1"/>
  <c r="H102" i="12"/>
  <c r="H20" i="21"/>
  <c r="Z23" i="12"/>
  <c r="AB23" i="12" s="1"/>
  <c r="X23" i="12"/>
  <c r="T67" i="12"/>
  <c r="V67" i="12"/>
  <c r="AD62" i="2"/>
  <c r="X41" i="2"/>
  <c r="Z41" i="2"/>
  <c r="AB41" i="2" s="1"/>
  <c r="Z52" i="2"/>
  <c r="AB52" i="2" s="1"/>
  <c r="X52" i="2"/>
  <c r="T25" i="2"/>
  <c r="T88" i="2" s="1"/>
  <c r="V35" i="2"/>
  <c r="T35" i="2"/>
  <c r="X20" i="2"/>
  <c r="Z20" i="2"/>
  <c r="AB20" i="2" s="1"/>
  <c r="T29" i="2"/>
  <c r="V29" i="2"/>
  <c r="AD21" i="2"/>
  <c r="V78" i="2"/>
  <c r="T78" i="2"/>
  <c r="AD30" i="2"/>
  <c r="AD53" i="1"/>
  <c r="L102" i="1"/>
  <c r="L103" i="1" s="1"/>
  <c r="AD84" i="1"/>
  <c r="Z106" i="12"/>
  <c r="AB106" i="12" s="1"/>
  <c r="AB113" i="12" s="1"/>
  <c r="X106" i="12"/>
  <c r="X113" i="12" s="1"/>
  <c r="T52" i="1"/>
  <c r="V52" i="1"/>
  <c r="P113" i="14"/>
  <c r="T40" i="1"/>
  <c r="V40" i="1"/>
  <c r="V48" i="1"/>
  <c r="T48" i="1"/>
  <c r="T106" i="14"/>
  <c r="T113" i="14" s="1"/>
  <c r="V106" i="14"/>
  <c r="V63" i="1"/>
  <c r="T63" i="1"/>
  <c r="AD16" i="1"/>
  <c r="AD54" i="1"/>
  <c r="X86" i="1"/>
  <c r="X94" i="1" s="1"/>
  <c r="T113" i="20"/>
  <c r="V15" i="1"/>
  <c r="T15" i="1"/>
  <c r="V67" i="1"/>
  <c r="T67" i="1"/>
  <c r="X39" i="1"/>
  <c r="Z39" i="1"/>
  <c r="AB39" i="1" s="1"/>
  <c r="T113" i="1"/>
  <c r="T37" i="1"/>
  <c r="V37" i="1"/>
  <c r="Z106" i="20"/>
  <c r="AB106" i="20" s="1"/>
  <c r="AB113" i="20" s="1"/>
  <c r="X106" i="20"/>
  <c r="X113" i="20" s="1"/>
  <c r="X42" i="1"/>
  <c r="Z42" i="1"/>
  <c r="AB42" i="1" s="1"/>
  <c r="T113" i="12"/>
  <c r="X113" i="1"/>
  <c r="AB106" i="1"/>
  <c r="AB113" i="1" s="1"/>
  <c r="P92" i="1"/>
  <c r="P81" i="1"/>
  <c r="AB86" i="1"/>
  <c r="AD83" i="1"/>
  <c r="T78" i="1"/>
  <c r="V78" i="1"/>
  <c r="T62" i="1"/>
  <c r="T71" i="1" s="1"/>
  <c r="V62" i="1"/>
  <c r="X19" i="1"/>
  <c r="Z19" i="1"/>
  <c r="AB19" i="1" s="1"/>
  <c r="AD69" i="1"/>
  <c r="AD38" i="1"/>
  <c r="AD79" i="1"/>
  <c r="AB93" i="1"/>
  <c r="AB76" i="1"/>
  <c r="X93" i="1"/>
  <c r="X76" i="1"/>
  <c r="AD74" i="1"/>
  <c r="T32" i="1"/>
  <c r="X30" i="1"/>
  <c r="Z30" i="1"/>
  <c r="AB30" i="1" s="1"/>
  <c r="Z68" i="1"/>
  <c r="AB68" i="1" s="1"/>
  <c r="X68" i="1"/>
  <c r="X41" i="1"/>
  <c r="Z41" i="1"/>
  <c r="AB41" i="1" s="1"/>
  <c r="H102" i="1"/>
  <c r="H103" i="1" s="1"/>
  <c r="Z27" i="1"/>
  <c r="AB27" i="1" s="1"/>
  <c r="X27" i="1"/>
  <c r="Z56" i="1"/>
  <c r="AB56" i="1" s="1"/>
  <c r="X56" i="1"/>
  <c r="X65" i="1"/>
  <c r="Z65" i="1"/>
  <c r="AB65" i="1" s="1"/>
  <c r="X28" i="1"/>
  <c r="Z28" i="1"/>
  <c r="AB28" i="1" s="1"/>
  <c r="X50" i="1"/>
  <c r="Z50" i="1"/>
  <c r="AB50" i="1" s="1"/>
  <c r="AD55" i="1"/>
  <c r="X29" i="1"/>
  <c r="AD29" i="1" s="1"/>
  <c r="Z29" i="1"/>
  <c r="AB29" i="1" s="1"/>
  <c r="Z36" i="1"/>
  <c r="AB36" i="1" s="1"/>
  <c r="X36" i="1"/>
  <c r="Z16" i="2"/>
  <c r="AB16" i="2" s="1"/>
  <c r="X16" i="2"/>
  <c r="X19" i="2"/>
  <c r="AD19" i="2" s="1"/>
  <c r="Z19" i="2"/>
  <c r="AB19" i="2" s="1"/>
  <c r="X23" i="2"/>
  <c r="Z23" i="2"/>
  <c r="AB23" i="2" s="1"/>
  <c r="X15" i="2"/>
  <c r="AD15" i="2" s="1"/>
  <c r="Z15" i="2"/>
  <c r="AB15" i="2" s="1"/>
  <c r="X79" i="2"/>
  <c r="Z79" i="2"/>
  <c r="AB79" i="2" s="1"/>
  <c r="T94" i="2"/>
  <c r="T54" i="2"/>
  <c r="V54" i="2"/>
  <c r="X42" i="2"/>
  <c r="Z42" i="2"/>
  <c r="AB42" i="2" s="1"/>
  <c r="X43" i="2"/>
  <c r="Z43" i="2"/>
  <c r="AB43" i="2" s="1"/>
  <c r="V64" i="2"/>
  <c r="T64" i="2"/>
  <c r="Z73" i="2"/>
  <c r="AB73" i="2" s="1"/>
  <c r="X73" i="2"/>
  <c r="X67" i="2"/>
  <c r="Z67" i="2"/>
  <c r="AB67" i="2" s="1"/>
  <c r="H23" i="21"/>
  <c r="L13" i="21"/>
  <c r="L101" i="2"/>
  <c r="L89" i="2"/>
  <c r="H26" i="21"/>
  <c r="P91" i="2"/>
  <c r="Z49" i="2"/>
  <c r="AB49" i="2" s="1"/>
  <c r="X49" i="2"/>
  <c r="Z69" i="2"/>
  <c r="AB69" i="2" s="1"/>
  <c r="X69" i="2"/>
  <c r="T93" i="2"/>
  <c r="V34" i="2"/>
  <c r="T34" i="2"/>
  <c r="Z60" i="2"/>
  <c r="AB60" i="2" s="1"/>
  <c r="X60" i="2"/>
  <c r="X74" i="2"/>
  <c r="Z74" i="2"/>
  <c r="AB74" i="2" s="1"/>
  <c r="V61" i="2"/>
  <c r="T61" i="2"/>
  <c r="X84" i="2"/>
  <c r="Z84" i="2"/>
  <c r="AB84" i="2" s="1"/>
  <c r="L90" i="2"/>
  <c r="L22" i="21" s="1"/>
  <c r="L14" i="21"/>
  <c r="X63" i="2"/>
  <c r="Z63" i="2"/>
  <c r="AB63" i="2" s="1"/>
  <c r="P58" i="2"/>
  <c r="H21" i="21"/>
  <c r="H102" i="2"/>
  <c r="H103" i="2" s="1"/>
  <c r="H140" i="2" s="1"/>
  <c r="X36" i="2"/>
  <c r="Z36" i="2"/>
  <c r="AB36" i="2" s="1"/>
  <c r="T50" i="2"/>
  <c r="V50" i="2"/>
  <c r="T37" i="2"/>
  <c r="V37" i="2"/>
  <c r="H22" i="21"/>
  <c r="T81" i="2"/>
  <c r="H31" i="21"/>
  <c r="X39" i="2"/>
  <c r="Z39" i="2"/>
  <c r="AB39" i="2" s="1"/>
  <c r="X83" i="2"/>
  <c r="Z83" i="2"/>
  <c r="AB83" i="2" s="1"/>
  <c r="AB86" i="2" s="1"/>
  <c r="T76" i="2"/>
  <c r="T92" i="2"/>
  <c r="Z48" i="2"/>
  <c r="AB48" i="2" s="1"/>
  <c r="X48" i="2"/>
  <c r="X27" i="2"/>
  <c r="Z27" i="2"/>
  <c r="AB27" i="2" s="1"/>
  <c r="P89" i="2"/>
  <c r="AD14" i="2"/>
  <c r="P88" i="1"/>
  <c r="P11" i="21"/>
  <c r="Z23" i="1"/>
  <c r="AB23" i="1" s="1"/>
  <c r="X23" i="1"/>
  <c r="AD23" i="1" s="1"/>
  <c r="X17" i="1"/>
  <c r="Z17" i="1"/>
  <c r="AB17" i="1" s="1"/>
  <c r="AD14" i="1"/>
  <c r="T58" i="1" l="1"/>
  <c r="T45" i="1"/>
  <c r="AD39" i="1"/>
  <c r="AD93" i="1"/>
  <c r="AD56" i="1"/>
  <c r="AD64" i="1"/>
  <c r="AD65" i="19"/>
  <c r="AD61" i="19"/>
  <c r="X40" i="19"/>
  <c r="Z40" i="19"/>
  <c r="AB40" i="19" s="1"/>
  <c r="AD23" i="19"/>
  <c r="Z36" i="19"/>
  <c r="AB36" i="19" s="1"/>
  <c r="X36" i="19"/>
  <c r="Z29" i="19"/>
  <c r="AB29" i="19" s="1"/>
  <c r="AD29" i="19" s="1"/>
  <c r="X29" i="19"/>
  <c r="Z56" i="17"/>
  <c r="AB56" i="17" s="1"/>
  <c r="X56" i="17"/>
  <c r="AD56" i="17"/>
  <c r="Z14" i="17"/>
  <c r="AB14" i="17" s="1"/>
  <c r="X14" i="17"/>
  <c r="AD14" i="17" s="1"/>
  <c r="AD43" i="17"/>
  <c r="X76" i="17"/>
  <c r="AD76" i="17" s="1"/>
  <c r="AD73" i="17"/>
  <c r="T89" i="16"/>
  <c r="T71" i="16"/>
  <c r="T91" i="16" s="1"/>
  <c r="Z69" i="16"/>
  <c r="AB69" i="16" s="1"/>
  <c r="X69" i="16"/>
  <c r="AD69" i="16" s="1"/>
  <c r="X61" i="16"/>
  <c r="Z61" i="16"/>
  <c r="AB61" i="16" s="1"/>
  <c r="X65" i="16"/>
  <c r="AD65" i="16" s="1"/>
  <c r="Z65" i="16"/>
  <c r="AB65" i="16" s="1"/>
  <c r="P101" i="16"/>
  <c r="AD29" i="16"/>
  <c r="AB32" i="16"/>
  <c r="Z43" i="16"/>
  <c r="AB43" i="16" s="1"/>
  <c r="X43" i="16"/>
  <c r="X45" i="16" s="1"/>
  <c r="Z35" i="16"/>
  <c r="AB35" i="16" s="1"/>
  <c r="AD35" i="16" s="1"/>
  <c r="X35" i="16"/>
  <c r="AB45" i="16"/>
  <c r="AD39" i="16"/>
  <c r="X22" i="16"/>
  <c r="Z22" i="16"/>
  <c r="AB22" i="16" s="1"/>
  <c r="AB25" i="16" s="1"/>
  <c r="AD56" i="16"/>
  <c r="AD48" i="14"/>
  <c r="P89" i="14"/>
  <c r="AD20" i="14"/>
  <c r="AD15" i="14"/>
  <c r="AD55" i="14"/>
  <c r="AD40" i="14"/>
  <c r="AD35" i="14"/>
  <c r="AD69" i="14"/>
  <c r="X34" i="14"/>
  <c r="X45" i="14" s="1"/>
  <c r="Z34" i="14"/>
  <c r="AB34" i="14" s="1"/>
  <c r="AD67" i="14"/>
  <c r="AD51" i="14"/>
  <c r="T58" i="14"/>
  <c r="T90" i="14" s="1"/>
  <c r="AD68" i="14"/>
  <c r="AD66" i="14"/>
  <c r="Z39" i="14"/>
  <c r="AB39" i="14" s="1"/>
  <c r="X39" i="14"/>
  <c r="AD39" i="14" s="1"/>
  <c r="X27" i="14"/>
  <c r="AD27" i="14" s="1"/>
  <c r="Z27" i="14"/>
  <c r="AB27" i="14" s="1"/>
  <c r="T32" i="14"/>
  <c r="T89" i="14" s="1"/>
  <c r="AD37" i="14"/>
  <c r="AD54" i="14"/>
  <c r="X22" i="14"/>
  <c r="Z22" i="14"/>
  <c r="AB22" i="14" s="1"/>
  <c r="Z61" i="14"/>
  <c r="AB61" i="14" s="1"/>
  <c r="X61" i="14"/>
  <c r="Z62" i="14"/>
  <c r="AB62" i="14" s="1"/>
  <c r="X62" i="14"/>
  <c r="X28" i="14"/>
  <c r="Z28" i="14"/>
  <c r="AB28" i="14" s="1"/>
  <c r="AD15" i="13"/>
  <c r="X86" i="13"/>
  <c r="X94" i="13" s="1"/>
  <c r="X83" i="13"/>
  <c r="AD83" i="13" s="1"/>
  <c r="Z83" i="13"/>
  <c r="AB83" i="13" s="1"/>
  <c r="AB86" i="13" s="1"/>
  <c r="Z15" i="13"/>
  <c r="AB15" i="13" s="1"/>
  <c r="AB25" i="13" s="1"/>
  <c r="AB88" i="13" s="1"/>
  <c r="X15" i="13"/>
  <c r="T25" i="13"/>
  <c r="T88" i="13" s="1"/>
  <c r="X23" i="13"/>
  <c r="Z23" i="13"/>
  <c r="AB23" i="13" s="1"/>
  <c r="AD18" i="13"/>
  <c r="AD51" i="13"/>
  <c r="AD56" i="13"/>
  <c r="AD62" i="13"/>
  <c r="AB93" i="12"/>
  <c r="AB76" i="12"/>
  <c r="AD23" i="12"/>
  <c r="AB32" i="12"/>
  <c r="AD56" i="12"/>
  <c r="Z47" i="12"/>
  <c r="AB47" i="12" s="1"/>
  <c r="X47" i="12"/>
  <c r="AD47" i="12" s="1"/>
  <c r="X43" i="12"/>
  <c r="AD43" i="12" s="1"/>
  <c r="Z43" i="12"/>
  <c r="AB43" i="12" s="1"/>
  <c r="AD79" i="12"/>
  <c r="Z28" i="12"/>
  <c r="AB28" i="12" s="1"/>
  <c r="X28" i="12"/>
  <c r="AD28" i="12" s="1"/>
  <c r="X14" i="12"/>
  <c r="Z14" i="12"/>
  <c r="AB14" i="12" s="1"/>
  <c r="X21" i="12"/>
  <c r="AD21" i="12" s="1"/>
  <c r="Z21" i="12"/>
  <c r="AB21" i="12" s="1"/>
  <c r="AD14" i="12"/>
  <c r="X93" i="12"/>
  <c r="X76" i="12"/>
  <c r="AD76" i="12" s="1"/>
  <c r="X35" i="12"/>
  <c r="Z35" i="12"/>
  <c r="AB35" i="12" s="1"/>
  <c r="AD18" i="2"/>
  <c r="AD69" i="2"/>
  <c r="Z66" i="2"/>
  <c r="AB66" i="2" s="1"/>
  <c r="X66" i="2"/>
  <c r="P24" i="21"/>
  <c r="P101" i="1"/>
  <c r="X68" i="20"/>
  <c r="Z68" i="20"/>
  <c r="AB68" i="20" s="1"/>
  <c r="X16" i="20"/>
  <c r="AD16" i="20" s="1"/>
  <c r="Z16" i="20"/>
  <c r="AB16" i="20" s="1"/>
  <c r="Z34" i="20"/>
  <c r="AB34" i="20" s="1"/>
  <c r="X34" i="20"/>
  <c r="AD34" i="20" s="1"/>
  <c r="X36" i="20"/>
  <c r="AD36" i="20" s="1"/>
  <c r="Z36" i="20"/>
  <c r="AB36" i="20" s="1"/>
  <c r="Z19" i="20"/>
  <c r="AB19" i="20" s="1"/>
  <c r="X19" i="20"/>
  <c r="AD19" i="20" s="1"/>
  <c r="AD49" i="20"/>
  <c r="AD35" i="20"/>
  <c r="AD56" i="20"/>
  <c r="T89" i="20"/>
  <c r="T45" i="20"/>
  <c r="Z47" i="20"/>
  <c r="AB47" i="20" s="1"/>
  <c r="X47" i="20"/>
  <c r="AD47" i="20" s="1"/>
  <c r="X42" i="20"/>
  <c r="Z42" i="20"/>
  <c r="AB42" i="20" s="1"/>
  <c r="AD42" i="20" s="1"/>
  <c r="P17" i="21"/>
  <c r="AD22" i="17"/>
  <c r="AD64" i="17"/>
  <c r="AD52" i="17"/>
  <c r="T25" i="17"/>
  <c r="L103" i="20"/>
  <c r="L141" i="20" s="1"/>
  <c r="L142" i="20" s="1"/>
  <c r="AD61" i="20"/>
  <c r="AD30" i="20"/>
  <c r="AD21" i="20"/>
  <c r="AD41" i="20"/>
  <c r="T76" i="19"/>
  <c r="AD20" i="19"/>
  <c r="T45" i="19"/>
  <c r="AD51" i="19"/>
  <c r="AD37" i="18"/>
  <c r="AD39" i="18"/>
  <c r="AD113" i="18"/>
  <c r="AB92" i="18"/>
  <c r="AB81" i="18"/>
  <c r="X92" i="18"/>
  <c r="X81" i="18"/>
  <c r="AD78" i="18"/>
  <c r="AD61" i="18"/>
  <c r="T71" i="18"/>
  <c r="T91" i="18" s="1"/>
  <c r="X25" i="16"/>
  <c r="X51" i="16"/>
  <c r="AD51" i="16" s="1"/>
  <c r="Z51" i="16"/>
  <c r="AB51" i="16" s="1"/>
  <c r="AB58" i="16" s="1"/>
  <c r="AB90" i="16" s="1"/>
  <c r="L103" i="16"/>
  <c r="L141" i="16" s="1"/>
  <c r="T58" i="16"/>
  <c r="T90" i="16" s="1"/>
  <c r="AD21" i="14"/>
  <c r="X64" i="14"/>
  <c r="Z64" i="14"/>
  <c r="AB64" i="14" s="1"/>
  <c r="X86" i="14"/>
  <c r="AD83" i="14"/>
  <c r="AD41" i="14"/>
  <c r="Z50" i="14"/>
  <c r="AB50" i="14" s="1"/>
  <c r="X50" i="14"/>
  <c r="AD50" i="14" s="1"/>
  <c r="AD56" i="14"/>
  <c r="AD84" i="13"/>
  <c r="X74" i="13"/>
  <c r="Z74" i="13"/>
  <c r="AB74" i="13" s="1"/>
  <c r="AB93" i="13" s="1"/>
  <c r="P15" i="21"/>
  <c r="AD79" i="2"/>
  <c r="AB93" i="2"/>
  <c r="AD49" i="2"/>
  <c r="AD30" i="1"/>
  <c r="T35" i="21"/>
  <c r="AD42" i="1"/>
  <c r="L23" i="21"/>
  <c r="AD106" i="18"/>
  <c r="H141" i="17"/>
  <c r="H142" i="17" s="1"/>
  <c r="P35" i="21"/>
  <c r="L141" i="1"/>
  <c r="L142" i="1" s="1"/>
  <c r="L140" i="1"/>
  <c r="H141" i="1"/>
  <c r="H142" i="1" s="1"/>
  <c r="H140" i="1"/>
  <c r="AD43" i="2"/>
  <c r="AD41" i="2"/>
  <c r="X68" i="2"/>
  <c r="Z68" i="2"/>
  <c r="AB68" i="2" s="1"/>
  <c r="X93" i="2"/>
  <c r="AD84" i="2"/>
  <c r="T71" i="2"/>
  <c r="T91" i="2" s="1"/>
  <c r="AD67" i="2"/>
  <c r="AD42" i="2"/>
  <c r="AD52" i="2"/>
  <c r="D45" i="21"/>
  <c r="D46" i="21" s="1"/>
  <c r="D44" i="21"/>
  <c r="P25" i="21"/>
  <c r="L102" i="13"/>
  <c r="L103" i="13" s="1"/>
  <c r="X113" i="16"/>
  <c r="AD113" i="16" s="1"/>
  <c r="AD106" i="16"/>
  <c r="H141" i="20"/>
  <c r="H142" i="20" s="1"/>
  <c r="H140" i="20"/>
  <c r="AD92" i="17"/>
  <c r="H140" i="19"/>
  <c r="H141" i="19"/>
  <c r="H142" i="19" s="1"/>
  <c r="T88" i="20"/>
  <c r="AD17" i="20"/>
  <c r="X39" i="20"/>
  <c r="Z39" i="20"/>
  <c r="AB39" i="20" s="1"/>
  <c r="AB45" i="20" s="1"/>
  <c r="P89" i="20"/>
  <c r="X81" i="20"/>
  <c r="X92" i="20"/>
  <c r="P12" i="21"/>
  <c r="P90" i="20"/>
  <c r="T71" i="20"/>
  <c r="AB81" i="20"/>
  <c r="AD81" i="20" s="1"/>
  <c r="AB92" i="20"/>
  <c r="X60" i="20"/>
  <c r="Z60" i="20"/>
  <c r="AB60" i="20" s="1"/>
  <c r="P88" i="20"/>
  <c r="P101" i="20"/>
  <c r="X69" i="20"/>
  <c r="Z69" i="20"/>
  <c r="AB69" i="20" s="1"/>
  <c r="X62" i="20"/>
  <c r="Z62" i="20"/>
  <c r="AB62" i="20" s="1"/>
  <c r="Z51" i="20"/>
  <c r="AB51" i="20" s="1"/>
  <c r="AB58" i="20" s="1"/>
  <c r="AB90" i="20" s="1"/>
  <c r="X51" i="20"/>
  <c r="AD51" i="20" s="1"/>
  <c r="X28" i="20"/>
  <c r="X32" i="20" s="1"/>
  <c r="Z28" i="20"/>
  <c r="AB28" i="20" s="1"/>
  <c r="AB32" i="20" s="1"/>
  <c r="AB89" i="20" s="1"/>
  <c r="D140" i="20"/>
  <c r="D141" i="20"/>
  <c r="L140" i="20"/>
  <c r="X22" i="20"/>
  <c r="Z22" i="20"/>
  <c r="AB22" i="20" s="1"/>
  <c r="AB25" i="20" s="1"/>
  <c r="T91" i="19"/>
  <c r="X84" i="19"/>
  <c r="X86" i="19" s="1"/>
  <c r="X94" i="19" s="1"/>
  <c r="Z84" i="19"/>
  <c r="AB84" i="19" s="1"/>
  <c r="AB86" i="19" s="1"/>
  <c r="AB94" i="19" s="1"/>
  <c r="Z50" i="19"/>
  <c r="AB50" i="19" s="1"/>
  <c r="X50" i="19"/>
  <c r="Z67" i="19"/>
  <c r="AB67" i="19" s="1"/>
  <c r="X67" i="19"/>
  <c r="AD49" i="19"/>
  <c r="T86" i="19"/>
  <c r="X106" i="19"/>
  <c r="X113" i="19" s="1"/>
  <c r="Z106" i="19"/>
  <c r="AB106" i="19" s="1"/>
  <c r="AB113" i="19" s="1"/>
  <c r="X22" i="19"/>
  <c r="Z22" i="19"/>
  <c r="AB22" i="19" s="1"/>
  <c r="X53" i="19"/>
  <c r="Z53" i="19"/>
  <c r="AB53" i="19" s="1"/>
  <c r="AB58" i="19" s="1"/>
  <c r="AB90" i="19" s="1"/>
  <c r="Z35" i="19"/>
  <c r="AB35" i="19" s="1"/>
  <c r="X35" i="19"/>
  <c r="X78" i="19"/>
  <c r="X81" i="19" s="1"/>
  <c r="Z78" i="19"/>
  <c r="AB78" i="19" s="1"/>
  <c r="AB81" i="19" s="1"/>
  <c r="X74" i="19"/>
  <c r="X93" i="19" s="1"/>
  <c r="Z74" i="19"/>
  <c r="AB74" i="19" s="1"/>
  <c r="AB93" i="19" s="1"/>
  <c r="Z14" i="19"/>
  <c r="AB14" i="19" s="1"/>
  <c r="X14" i="19"/>
  <c r="X25" i="19" s="1"/>
  <c r="P89" i="19"/>
  <c r="P88" i="19"/>
  <c r="P101" i="19"/>
  <c r="X27" i="19"/>
  <c r="Z27" i="19"/>
  <c r="AB27" i="19" s="1"/>
  <c r="AB32" i="19" s="1"/>
  <c r="D141" i="19"/>
  <c r="D140" i="19"/>
  <c r="T81" i="19"/>
  <c r="L103" i="19"/>
  <c r="AD63" i="19"/>
  <c r="X37" i="19"/>
  <c r="Z37" i="19"/>
  <c r="AB37" i="19" s="1"/>
  <c r="P13" i="21"/>
  <c r="AD35" i="19"/>
  <c r="T25" i="19"/>
  <c r="T89" i="19"/>
  <c r="X58" i="19"/>
  <c r="Z69" i="19"/>
  <c r="AB69" i="19" s="1"/>
  <c r="AB71" i="19" s="1"/>
  <c r="AB91" i="19" s="1"/>
  <c r="X69" i="19"/>
  <c r="T32" i="18"/>
  <c r="T89" i="18" s="1"/>
  <c r="AD28" i="18"/>
  <c r="H140" i="18"/>
  <c r="H141" i="18"/>
  <c r="H142" i="18" s="1"/>
  <c r="Z50" i="18"/>
  <c r="AB50" i="18" s="1"/>
  <c r="X50" i="18"/>
  <c r="AD50" i="18" s="1"/>
  <c r="X66" i="18"/>
  <c r="Z66" i="18"/>
  <c r="AB66" i="18" s="1"/>
  <c r="Z16" i="18"/>
  <c r="AB16" i="18" s="1"/>
  <c r="X16" i="18"/>
  <c r="AD16" i="18" s="1"/>
  <c r="P90" i="18"/>
  <c r="L103" i="18"/>
  <c r="X47" i="18"/>
  <c r="Z47" i="18"/>
  <c r="AB47" i="18" s="1"/>
  <c r="X56" i="18"/>
  <c r="Z56" i="18"/>
  <c r="AB56" i="18" s="1"/>
  <c r="D140" i="18"/>
  <c r="D141" i="18"/>
  <c r="P88" i="18"/>
  <c r="P101" i="18"/>
  <c r="X54" i="18"/>
  <c r="Z54" i="18"/>
  <c r="AB54" i="18" s="1"/>
  <c r="X84" i="18"/>
  <c r="X86" i="18" s="1"/>
  <c r="X94" i="18" s="1"/>
  <c r="Z84" i="18"/>
  <c r="AB84" i="18" s="1"/>
  <c r="AB86" i="18" s="1"/>
  <c r="AB94" i="18" s="1"/>
  <c r="X63" i="18"/>
  <c r="X71" i="18" s="1"/>
  <c r="X91" i="18" s="1"/>
  <c r="Z63" i="18"/>
  <c r="AB63" i="18" s="1"/>
  <c r="AB71" i="18" s="1"/>
  <c r="AB91" i="18" s="1"/>
  <c r="X14" i="18"/>
  <c r="Z14" i="18"/>
  <c r="AB14" i="18" s="1"/>
  <c r="AB25" i="18" s="1"/>
  <c r="T58" i="18"/>
  <c r="T90" i="18" s="1"/>
  <c r="Z30" i="18"/>
  <c r="AB30" i="18" s="1"/>
  <c r="AB32" i="18" s="1"/>
  <c r="X30" i="18"/>
  <c r="P91" i="18"/>
  <c r="P89" i="18"/>
  <c r="X43" i="18"/>
  <c r="Z43" i="18"/>
  <c r="AB43" i="18" s="1"/>
  <c r="AB45" i="18" s="1"/>
  <c r="T94" i="18"/>
  <c r="T25" i="18"/>
  <c r="D141" i="17"/>
  <c r="D140" i="17"/>
  <c r="X36" i="17"/>
  <c r="Z36" i="17"/>
  <c r="AB36" i="17" s="1"/>
  <c r="T88" i="17"/>
  <c r="X79" i="17"/>
  <c r="Z79" i="17"/>
  <c r="AB79" i="17" s="1"/>
  <c r="X49" i="17"/>
  <c r="Z49" i="17"/>
  <c r="AB49" i="17" s="1"/>
  <c r="AB58" i="17" s="1"/>
  <c r="AB90" i="17" s="1"/>
  <c r="T32" i="17"/>
  <c r="T45" i="17"/>
  <c r="X17" i="17"/>
  <c r="Z17" i="17"/>
  <c r="AB17" i="17" s="1"/>
  <c r="AD35" i="17"/>
  <c r="P101" i="17"/>
  <c r="P88" i="17"/>
  <c r="P102" i="17" s="1"/>
  <c r="P103" i="17" s="1"/>
  <c r="L102" i="17"/>
  <c r="T90" i="17"/>
  <c r="X39" i="17"/>
  <c r="Z39" i="17"/>
  <c r="AB39" i="17" s="1"/>
  <c r="AB45" i="17" s="1"/>
  <c r="X27" i="17"/>
  <c r="Z27" i="17"/>
  <c r="AB27" i="17" s="1"/>
  <c r="AD27" i="17" s="1"/>
  <c r="Z42" i="17"/>
  <c r="AB42" i="17" s="1"/>
  <c r="X42" i="17"/>
  <c r="AD42" i="17" s="1"/>
  <c r="X29" i="17"/>
  <c r="Z29" i="17"/>
  <c r="AB29" i="17" s="1"/>
  <c r="X63" i="17"/>
  <c r="Z63" i="17"/>
  <c r="AB63" i="17" s="1"/>
  <c r="X21" i="17"/>
  <c r="Z21" i="17"/>
  <c r="AB21" i="17" s="1"/>
  <c r="X66" i="17"/>
  <c r="Z66" i="17"/>
  <c r="AB66" i="17" s="1"/>
  <c r="AD84" i="17"/>
  <c r="X86" i="17"/>
  <c r="T71" i="17"/>
  <c r="AD63" i="17"/>
  <c r="T93" i="17"/>
  <c r="T81" i="17"/>
  <c r="X79" i="16"/>
  <c r="Z79" i="16"/>
  <c r="AB79" i="16" s="1"/>
  <c r="AD79" i="16" s="1"/>
  <c r="AD15" i="16"/>
  <c r="P102" i="16"/>
  <c r="T81" i="16"/>
  <c r="T93" i="16"/>
  <c r="T88" i="16"/>
  <c r="AD54" i="16"/>
  <c r="X58" i="16"/>
  <c r="X88" i="16"/>
  <c r="X63" i="14"/>
  <c r="Z63" i="14"/>
  <c r="AB63" i="14" s="1"/>
  <c r="Z52" i="14"/>
  <c r="AB52" i="14" s="1"/>
  <c r="X52" i="14"/>
  <c r="H103" i="14"/>
  <c r="T81" i="14"/>
  <c r="T93" i="14"/>
  <c r="T76" i="14"/>
  <c r="T16" i="21" s="1"/>
  <c r="T92" i="14"/>
  <c r="X16" i="14"/>
  <c r="Z16" i="14"/>
  <c r="AB16" i="14" s="1"/>
  <c r="AD74" i="14"/>
  <c r="P88" i="14"/>
  <c r="P101" i="14"/>
  <c r="L102" i="14"/>
  <c r="L103" i="14" s="1"/>
  <c r="L20" i="21"/>
  <c r="AD78" i="14"/>
  <c r="X47" i="14"/>
  <c r="Z47" i="14"/>
  <c r="AB47" i="14" s="1"/>
  <c r="AD60" i="14"/>
  <c r="Z18" i="14"/>
  <c r="AB18" i="14" s="1"/>
  <c r="X18" i="14"/>
  <c r="Z73" i="14"/>
  <c r="AB73" i="14" s="1"/>
  <c r="X73" i="14"/>
  <c r="Z14" i="14"/>
  <c r="AB14" i="14" s="1"/>
  <c r="AB25" i="14" s="1"/>
  <c r="X14" i="14"/>
  <c r="X29" i="14"/>
  <c r="Z29" i="14"/>
  <c r="AB29" i="14" s="1"/>
  <c r="Z79" i="14"/>
  <c r="AB79" i="14" s="1"/>
  <c r="AB81" i="14" s="1"/>
  <c r="X79" i="14"/>
  <c r="X93" i="14" s="1"/>
  <c r="D140" i="14"/>
  <c r="D141" i="14"/>
  <c r="AB71" i="14"/>
  <c r="AB91" i="14" s="1"/>
  <c r="T25" i="14"/>
  <c r="T71" i="13"/>
  <c r="X76" i="13"/>
  <c r="X92" i="13"/>
  <c r="AD73" i="13"/>
  <c r="P103" i="13"/>
  <c r="L140" i="13"/>
  <c r="L141" i="13"/>
  <c r="L142" i="13" s="1"/>
  <c r="X25" i="13"/>
  <c r="X32" i="13"/>
  <c r="AD28" i="13"/>
  <c r="T101" i="13"/>
  <c r="T94" i="13"/>
  <c r="AD55" i="13"/>
  <c r="AB76" i="13"/>
  <c r="AB92" i="13"/>
  <c r="AB32" i="13"/>
  <c r="Z68" i="13"/>
  <c r="AB68" i="13" s="1"/>
  <c r="AB71" i="13" s="1"/>
  <c r="X68" i="13"/>
  <c r="X71" i="13" s="1"/>
  <c r="X91" i="13" s="1"/>
  <c r="AD61" i="13"/>
  <c r="H103" i="13"/>
  <c r="Z43" i="13"/>
  <c r="AB43" i="13" s="1"/>
  <c r="AB45" i="13" s="1"/>
  <c r="X43" i="13"/>
  <c r="X90" i="13"/>
  <c r="AD90" i="13" s="1"/>
  <c r="AD58" i="13"/>
  <c r="H103" i="12"/>
  <c r="AD61" i="12"/>
  <c r="T81" i="12"/>
  <c r="T92" i="12"/>
  <c r="T45" i="12"/>
  <c r="T89" i="12" s="1"/>
  <c r="X58" i="12"/>
  <c r="Z22" i="12"/>
  <c r="AB22" i="12" s="1"/>
  <c r="X22" i="12"/>
  <c r="AD52" i="12"/>
  <c r="X78" i="12"/>
  <c r="Z78" i="12"/>
  <c r="AB78" i="12" s="1"/>
  <c r="X67" i="12"/>
  <c r="Z67" i="12"/>
  <c r="AB67" i="12" s="1"/>
  <c r="AD29" i="12"/>
  <c r="T71" i="12"/>
  <c r="T91" i="12" s="1"/>
  <c r="P88" i="12"/>
  <c r="P101" i="12"/>
  <c r="Z65" i="12"/>
  <c r="AB65" i="12" s="1"/>
  <c r="AB71" i="12" s="1"/>
  <c r="AB91" i="12" s="1"/>
  <c r="X65" i="12"/>
  <c r="X71" i="12" s="1"/>
  <c r="T25" i="12"/>
  <c r="Z19" i="12"/>
  <c r="AB19" i="12" s="1"/>
  <c r="X19" i="12"/>
  <c r="AD19" i="12" s="1"/>
  <c r="L102" i="12"/>
  <c r="L103" i="12" s="1"/>
  <c r="L26" i="21"/>
  <c r="Z83" i="12"/>
  <c r="AB83" i="12" s="1"/>
  <c r="AB86" i="12" s="1"/>
  <c r="AB94" i="12" s="1"/>
  <c r="X83" i="12"/>
  <c r="X86" i="12" s="1"/>
  <c r="AD106" i="12"/>
  <c r="X16" i="12"/>
  <c r="Z16" i="12"/>
  <c r="AB16" i="12" s="1"/>
  <c r="X20" i="12"/>
  <c r="Z20" i="12"/>
  <c r="AB20" i="12" s="1"/>
  <c r="X41" i="12"/>
  <c r="AD41" i="12" s="1"/>
  <c r="Z41" i="12"/>
  <c r="AB41" i="12" s="1"/>
  <c r="Z38" i="12"/>
  <c r="AB38" i="12" s="1"/>
  <c r="AB45" i="12" s="1"/>
  <c r="AB89" i="12" s="1"/>
  <c r="X38" i="12"/>
  <c r="AB58" i="12"/>
  <c r="AB90" i="12" s="1"/>
  <c r="AD48" i="2"/>
  <c r="Z29" i="2"/>
  <c r="AB29" i="2" s="1"/>
  <c r="AB32" i="2" s="1"/>
  <c r="X29" i="2"/>
  <c r="AD39" i="2"/>
  <c r="AD83" i="2"/>
  <c r="AD36" i="2"/>
  <c r="AD63" i="2"/>
  <c r="AB25" i="2"/>
  <c r="AB88" i="2" s="1"/>
  <c r="X35" i="2"/>
  <c r="Z35" i="2"/>
  <c r="AB35" i="2" s="1"/>
  <c r="T32" i="2"/>
  <c r="Z78" i="2"/>
  <c r="AB78" i="2" s="1"/>
  <c r="AB81" i="2" s="1"/>
  <c r="X78" i="2"/>
  <c r="X92" i="2" s="1"/>
  <c r="H32" i="21"/>
  <c r="H33" i="21" s="1"/>
  <c r="H44" i="21" s="1"/>
  <c r="T45" i="2"/>
  <c r="AD16" i="2"/>
  <c r="AD20" i="2"/>
  <c r="AD106" i="1"/>
  <c r="AD106" i="20"/>
  <c r="Z63" i="1"/>
  <c r="AB63" i="1" s="1"/>
  <c r="X63" i="1"/>
  <c r="X48" i="1"/>
  <c r="Z48" i="1"/>
  <c r="AB48" i="1" s="1"/>
  <c r="D143" i="1"/>
  <c r="AD113" i="12"/>
  <c r="AD113" i="1"/>
  <c r="X67" i="1"/>
  <c r="Z67" i="1"/>
  <c r="AB67" i="1" s="1"/>
  <c r="AD113" i="20"/>
  <c r="X106" i="14"/>
  <c r="X113" i="14" s="1"/>
  <c r="Z106" i="14"/>
  <c r="AB106" i="14" s="1"/>
  <c r="AB113" i="14" s="1"/>
  <c r="Z40" i="1"/>
  <c r="AB40" i="1" s="1"/>
  <c r="X40" i="1"/>
  <c r="X52" i="1"/>
  <c r="AD52" i="1" s="1"/>
  <c r="Z52" i="1"/>
  <c r="AB52" i="1" s="1"/>
  <c r="X37" i="1"/>
  <c r="Z37" i="1"/>
  <c r="AB37" i="1" s="1"/>
  <c r="T25" i="1"/>
  <c r="AD19" i="1"/>
  <c r="X15" i="1"/>
  <c r="Z15" i="1"/>
  <c r="AB15" i="1" s="1"/>
  <c r="AB25" i="1" s="1"/>
  <c r="X78" i="1"/>
  <c r="Z78" i="1"/>
  <c r="AB78" i="1" s="1"/>
  <c r="AB94" i="1"/>
  <c r="AD94" i="1" s="1"/>
  <c r="AD86" i="1"/>
  <c r="T92" i="1"/>
  <c r="T81" i="1"/>
  <c r="X62" i="1"/>
  <c r="Z62" i="1"/>
  <c r="AB62" i="1" s="1"/>
  <c r="AD62" i="1" s="1"/>
  <c r="AD17" i="1"/>
  <c r="AD41" i="1"/>
  <c r="AD28" i="1"/>
  <c r="AD68" i="1"/>
  <c r="AD76" i="1"/>
  <c r="L143" i="1"/>
  <c r="L50" i="21" s="1"/>
  <c r="AD65" i="1"/>
  <c r="AD36" i="1"/>
  <c r="T89" i="1"/>
  <c r="T91" i="1"/>
  <c r="X32" i="1"/>
  <c r="AD27" i="1"/>
  <c r="AD50" i="1"/>
  <c r="T90" i="1"/>
  <c r="AB32" i="1"/>
  <c r="X25" i="2"/>
  <c r="AD23" i="2"/>
  <c r="Z61" i="2"/>
  <c r="AB61" i="2" s="1"/>
  <c r="X61" i="2"/>
  <c r="X76" i="2"/>
  <c r="AD73" i="2"/>
  <c r="AD74" i="2"/>
  <c r="X50" i="2"/>
  <c r="Z50" i="2"/>
  <c r="AB50" i="2" s="1"/>
  <c r="T58" i="2"/>
  <c r="L31" i="21"/>
  <c r="AB76" i="2"/>
  <c r="X54" i="2"/>
  <c r="Z54" i="2"/>
  <c r="AB54" i="2" s="1"/>
  <c r="H141" i="2"/>
  <c r="H142" i="2" s="1"/>
  <c r="AB94" i="2"/>
  <c r="Z37" i="2"/>
  <c r="AB37" i="2" s="1"/>
  <c r="X37" i="2"/>
  <c r="X86" i="2"/>
  <c r="AD60" i="2"/>
  <c r="P90" i="2"/>
  <c r="P14" i="21"/>
  <c r="P101" i="2"/>
  <c r="X34" i="2"/>
  <c r="Z34" i="2"/>
  <c r="AB34" i="2" s="1"/>
  <c r="L102" i="2"/>
  <c r="L103" i="2" s="1"/>
  <c r="L140" i="2" s="1"/>
  <c r="L21" i="21"/>
  <c r="X64" i="2"/>
  <c r="Z64" i="2"/>
  <c r="AB64" i="2" s="1"/>
  <c r="AD27" i="2"/>
  <c r="X25" i="1"/>
  <c r="P102" i="1"/>
  <c r="H143" i="16"/>
  <c r="H143" i="17"/>
  <c r="H56" i="21" s="1"/>
  <c r="AD93" i="12" l="1"/>
  <c r="AD66" i="2"/>
  <c r="AD68" i="2"/>
  <c r="AD37" i="2"/>
  <c r="AD29" i="2"/>
  <c r="X71" i="1"/>
  <c r="X91" i="1" s="1"/>
  <c r="AD93" i="2"/>
  <c r="X71" i="19"/>
  <c r="AD36" i="19"/>
  <c r="AD40" i="19"/>
  <c r="AD37" i="19"/>
  <c r="AD53" i="19"/>
  <c r="AD30" i="18"/>
  <c r="AD66" i="18"/>
  <c r="AD92" i="18"/>
  <c r="AB71" i="17"/>
  <c r="AB91" i="17" s="1"/>
  <c r="T12" i="21"/>
  <c r="AD25" i="16"/>
  <c r="AB88" i="16"/>
  <c r="X89" i="16"/>
  <c r="AD45" i="16"/>
  <c r="AD22" i="16"/>
  <c r="L140" i="16"/>
  <c r="AD43" i="16"/>
  <c r="AB89" i="16"/>
  <c r="AD32" i="16"/>
  <c r="AB71" i="16"/>
  <c r="AB91" i="16" s="1"/>
  <c r="X71" i="16"/>
  <c r="X91" i="16" s="1"/>
  <c r="AD61" i="16"/>
  <c r="AD22" i="14"/>
  <c r="AD18" i="14"/>
  <c r="AB45" i="14"/>
  <c r="AD28" i="14"/>
  <c r="AD34" i="14"/>
  <c r="AB32" i="14"/>
  <c r="AD62" i="14"/>
  <c r="X32" i="14"/>
  <c r="X89" i="14" s="1"/>
  <c r="AB58" i="14"/>
  <c r="AB90" i="14" s="1"/>
  <c r="AD52" i="14"/>
  <c r="AD45" i="14"/>
  <c r="AB89" i="14"/>
  <c r="AD64" i="14"/>
  <c r="AD47" i="14"/>
  <c r="X71" i="14"/>
  <c r="X91" i="14" s="1"/>
  <c r="AD63" i="14"/>
  <c r="AD61" i="14"/>
  <c r="AB94" i="13"/>
  <c r="AD94" i="13" s="1"/>
  <c r="AD86" i="13"/>
  <c r="AD23" i="13"/>
  <c r="X25" i="12"/>
  <c r="AD35" i="12"/>
  <c r="X32" i="12"/>
  <c r="AD32" i="12" s="1"/>
  <c r="X32" i="2"/>
  <c r="T89" i="2"/>
  <c r="AB35" i="21"/>
  <c r="AD67" i="1"/>
  <c r="AB71" i="1"/>
  <c r="AD71" i="1" s="1"/>
  <c r="AD37" i="1"/>
  <c r="AD91" i="14"/>
  <c r="AD68" i="20"/>
  <c r="X25" i="20"/>
  <c r="AD25" i="20" s="1"/>
  <c r="AD66" i="17"/>
  <c r="AD36" i="17"/>
  <c r="T101" i="17"/>
  <c r="AD69" i="20"/>
  <c r="AD62" i="20"/>
  <c r="X58" i="20"/>
  <c r="X90" i="20" s="1"/>
  <c r="AD90" i="20" s="1"/>
  <c r="X45" i="19"/>
  <c r="AD84" i="19"/>
  <c r="AD69" i="19"/>
  <c r="AD14" i="19"/>
  <c r="AD78" i="19"/>
  <c r="AD22" i="19"/>
  <c r="AD50" i="19"/>
  <c r="AB18" i="21"/>
  <c r="AD43" i="18"/>
  <c r="T15" i="21"/>
  <c r="AD86" i="18"/>
  <c r="AD84" i="18"/>
  <c r="AD81" i="18"/>
  <c r="AD54" i="18"/>
  <c r="AD56" i="18"/>
  <c r="T101" i="16"/>
  <c r="AD16" i="14"/>
  <c r="X94" i="14"/>
  <c r="AD94" i="14" s="1"/>
  <c r="AD86" i="14"/>
  <c r="X93" i="13"/>
  <c r="AD93" i="13" s="1"/>
  <c r="AD74" i="13"/>
  <c r="AD65" i="12"/>
  <c r="AD83" i="12"/>
  <c r="AD67" i="12"/>
  <c r="AD22" i="12"/>
  <c r="AB45" i="2"/>
  <c r="AD15" i="1"/>
  <c r="AD78" i="1"/>
  <c r="X45" i="1"/>
  <c r="AB45" i="1"/>
  <c r="H143" i="18"/>
  <c r="H57" i="21" s="1"/>
  <c r="P21" i="21"/>
  <c r="AB58" i="1"/>
  <c r="AB90" i="1" s="1"/>
  <c r="H143" i="19"/>
  <c r="H58" i="21" s="1"/>
  <c r="H143" i="20"/>
  <c r="H59" i="21" s="1"/>
  <c r="AD113" i="19"/>
  <c r="X35" i="21"/>
  <c r="AD106" i="19"/>
  <c r="D47" i="21"/>
  <c r="AD92" i="20"/>
  <c r="AB71" i="2"/>
  <c r="AB91" i="2" s="1"/>
  <c r="X71" i="2"/>
  <c r="AD54" i="2"/>
  <c r="AD61" i="2"/>
  <c r="T101" i="2"/>
  <c r="AB26" i="21"/>
  <c r="AD93" i="19"/>
  <c r="AD94" i="18"/>
  <c r="AD91" i="18"/>
  <c r="P20" i="21"/>
  <c r="T24" i="21"/>
  <c r="AD92" i="13"/>
  <c r="AB88" i="20"/>
  <c r="AB71" i="20"/>
  <c r="AB91" i="20" s="1"/>
  <c r="AD22" i="20"/>
  <c r="X71" i="20"/>
  <c r="X91" i="20" s="1"/>
  <c r="AD60" i="20"/>
  <c r="D142" i="20"/>
  <c r="D143" i="20" s="1"/>
  <c r="T91" i="20"/>
  <c r="X45" i="20"/>
  <c r="AD45" i="20" s="1"/>
  <c r="AD39" i="20"/>
  <c r="T101" i="20"/>
  <c r="P31" i="21"/>
  <c r="L143" i="20"/>
  <c r="L59" i="21" s="1"/>
  <c r="P102" i="20"/>
  <c r="AD32" i="20"/>
  <c r="AD28" i="20"/>
  <c r="X91" i="19"/>
  <c r="AD91" i="19" s="1"/>
  <c r="AD71" i="19"/>
  <c r="AD45" i="19"/>
  <c r="X90" i="19"/>
  <c r="AD90" i="19" s="1"/>
  <c r="AD58" i="19"/>
  <c r="X88" i="19"/>
  <c r="AD81" i="19"/>
  <c r="D142" i="19"/>
  <c r="AB25" i="19"/>
  <c r="AB45" i="19"/>
  <c r="AB89" i="19" s="1"/>
  <c r="T94" i="19"/>
  <c r="AD94" i="19" s="1"/>
  <c r="T18" i="21"/>
  <c r="AD86" i="19"/>
  <c r="T88" i="19"/>
  <c r="T101" i="19"/>
  <c r="P102" i="19"/>
  <c r="AD67" i="19"/>
  <c r="X76" i="19"/>
  <c r="AB92" i="19"/>
  <c r="AD74" i="19"/>
  <c r="L140" i="19"/>
  <c r="L141" i="19"/>
  <c r="L142" i="19" s="1"/>
  <c r="X32" i="19"/>
  <c r="X12" i="21" s="1"/>
  <c r="AD27" i="19"/>
  <c r="X92" i="19"/>
  <c r="AB76" i="19"/>
  <c r="AB89" i="18"/>
  <c r="X45" i="18"/>
  <c r="AD45" i="18" s="1"/>
  <c r="AD63" i="18"/>
  <c r="L140" i="18"/>
  <c r="L141" i="18"/>
  <c r="L142" i="18" s="1"/>
  <c r="X32" i="18"/>
  <c r="AB88" i="18"/>
  <c r="D142" i="18"/>
  <c r="D143" i="18" s="1"/>
  <c r="AB58" i="18"/>
  <c r="AB90" i="18" s="1"/>
  <c r="AD71" i="18"/>
  <c r="X25" i="18"/>
  <c r="AD25" i="18" s="1"/>
  <c r="P102" i="18"/>
  <c r="X58" i="18"/>
  <c r="X90" i="18" s="1"/>
  <c r="AD90" i="18" s="1"/>
  <c r="AD14" i="18"/>
  <c r="AD47" i="18"/>
  <c r="T88" i="18"/>
  <c r="T102" i="18" s="1"/>
  <c r="T101" i="18"/>
  <c r="P23" i="21"/>
  <c r="T91" i="17"/>
  <c r="AD21" i="17"/>
  <c r="AD29" i="17"/>
  <c r="X32" i="17"/>
  <c r="AD32" i="17" s="1"/>
  <c r="AD49" i="17"/>
  <c r="X58" i="17"/>
  <c r="X94" i="17"/>
  <c r="AD94" i="17" s="1"/>
  <c r="AD86" i="17"/>
  <c r="AD39" i="17"/>
  <c r="X71" i="17"/>
  <c r="X91" i="17" s="1"/>
  <c r="L103" i="17"/>
  <c r="AB25" i="17"/>
  <c r="T89" i="17"/>
  <c r="AB93" i="17"/>
  <c r="AB81" i="17"/>
  <c r="D142" i="17"/>
  <c r="D143" i="17" s="1"/>
  <c r="X45" i="17"/>
  <c r="AD45" i="17" s="1"/>
  <c r="AB32" i="17"/>
  <c r="AB89" i="17" s="1"/>
  <c r="P140" i="17"/>
  <c r="P141" i="17"/>
  <c r="P142" i="17" s="1"/>
  <c r="AD17" i="17"/>
  <c r="X25" i="17"/>
  <c r="X93" i="17"/>
  <c r="X81" i="17"/>
  <c r="AD81" i="17" s="1"/>
  <c r="AD79" i="17"/>
  <c r="T102" i="16"/>
  <c r="P103" i="16"/>
  <c r="L142" i="16"/>
  <c r="X90" i="16"/>
  <c r="AD90" i="16" s="1"/>
  <c r="AD58" i="16"/>
  <c r="AB81" i="16"/>
  <c r="AB101" i="16" s="1"/>
  <c r="AB93" i="16"/>
  <c r="AD88" i="16"/>
  <c r="X81" i="16"/>
  <c r="AD81" i="16" s="1"/>
  <c r="X93" i="16"/>
  <c r="D142" i="14"/>
  <c r="D143" i="14" s="1"/>
  <c r="AD71" i="14"/>
  <c r="X81" i="14"/>
  <c r="AD81" i="14" s="1"/>
  <c r="AD79" i="14"/>
  <c r="X76" i="14"/>
  <c r="X92" i="14"/>
  <c r="AD73" i="14"/>
  <c r="P102" i="14"/>
  <c r="P103" i="14" s="1"/>
  <c r="AB93" i="14"/>
  <c r="X25" i="14"/>
  <c r="AD14" i="14"/>
  <c r="H140" i="14"/>
  <c r="H141" i="14"/>
  <c r="H142" i="14" s="1"/>
  <c r="AB88" i="14"/>
  <c r="T25" i="21"/>
  <c r="T88" i="14"/>
  <c r="T102" i="14" s="1"/>
  <c r="T101" i="14"/>
  <c r="AD32" i="14"/>
  <c r="AB76" i="14"/>
  <c r="AB92" i="14"/>
  <c r="X58" i="14"/>
  <c r="L140" i="14"/>
  <c r="L141" i="14"/>
  <c r="L142" i="14" s="1"/>
  <c r="AD29" i="14"/>
  <c r="AB91" i="13"/>
  <c r="AB101" i="13"/>
  <c r="H141" i="13"/>
  <c r="H140" i="13"/>
  <c r="AB89" i="13"/>
  <c r="X88" i="13"/>
  <c r="AD25" i="13"/>
  <c r="P141" i="13"/>
  <c r="P142" i="13" s="1"/>
  <c r="P140" i="13"/>
  <c r="T91" i="13"/>
  <c r="AD71" i="13"/>
  <c r="AB102" i="13"/>
  <c r="X45" i="13"/>
  <c r="AD45" i="13" s="1"/>
  <c r="AD43" i="13"/>
  <c r="L143" i="13"/>
  <c r="L53" i="21" s="1"/>
  <c r="AD68" i="13"/>
  <c r="AD32" i="13"/>
  <c r="AD76" i="13"/>
  <c r="X91" i="12"/>
  <c r="AD91" i="12" s="1"/>
  <c r="AD71" i="12"/>
  <c r="X88" i="12"/>
  <c r="AD16" i="12"/>
  <c r="AD38" i="12"/>
  <c r="X45" i="12"/>
  <c r="AD45" i="12" s="1"/>
  <c r="T17" i="21"/>
  <c r="AD20" i="12"/>
  <c r="X94" i="12"/>
  <c r="AD94" i="12" s="1"/>
  <c r="AD86" i="12"/>
  <c r="P102" i="12"/>
  <c r="P103" i="12" s="1"/>
  <c r="AB81" i="12"/>
  <c r="AB92" i="12"/>
  <c r="L141" i="12"/>
  <c r="L142" i="12" s="1"/>
  <c r="L140" i="12"/>
  <c r="T88" i="12"/>
  <c r="T102" i="12" s="1"/>
  <c r="T101" i="12"/>
  <c r="X90" i="12"/>
  <c r="AD90" i="12" s="1"/>
  <c r="AD58" i="12"/>
  <c r="L32" i="21"/>
  <c r="L33" i="21" s="1"/>
  <c r="L45" i="21" s="1"/>
  <c r="L46" i="21" s="1"/>
  <c r="AB25" i="12"/>
  <c r="AD25" i="12" s="1"/>
  <c r="X81" i="12"/>
  <c r="X92" i="12"/>
  <c r="AD78" i="12"/>
  <c r="H141" i="12"/>
  <c r="H140" i="12"/>
  <c r="AD50" i="2"/>
  <c r="AD64" i="2"/>
  <c r="T13" i="21"/>
  <c r="AB92" i="2"/>
  <c r="AD92" i="2" s="1"/>
  <c r="X81" i="2"/>
  <c r="AD81" i="2" s="1"/>
  <c r="AD78" i="2"/>
  <c r="AD35" i="2"/>
  <c r="AB58" i="2"/>
  <c r="AD106" i="14"/>
  <c r="AD113" i="14"/>
  <c r="AB88" i="1"/>
  <c r="AD40" i="1"/>
  <c r="AD63" i="1"/>
  <c r="X58" i="1"/>
  <c r="X90" i="1" s="1"/>
  <c r="AD48" i="1"/>
  <c r="AB89" i="1"/>
  <c r="T88" i="1"/>
  <c r="T11" i="21"/>
  <c r="H143" i="2"/>
  <c r="H51" i="21" s="1"/>
  <c r="T101" i="1"/>
  <c r="AB92" i="1"/>
  <c r="AB81" i="1"/>
  <c r="AB17" i="21" s="1"/>
  <c r="X92" i="1"/>
  <c r="X81" i="1"/>
  <c r="AB91" i="1"/>
  <c r="AD91" i="1" s="1"/>
  <c r="AD32" i="1"/>
  <c r="H143" i="1"/>
  <c r="H50" i="21" s="1"/>
  <c r="X88" i="2"/>
  <c r="AD88" i="2" s="1"/>
  <c r="AD25" i="2"/>
  <c r="X91" i="2"/>
  <c r="X45" i="2"/>
  <c r="AD34" i="2"/>
  <c r="X18" i="21"/>
  <c r="X94" i="2"/>
  <c r="AD86" i="2"/>
  <c r="P22" i="21"/>
  <c r="P102" i="2"/>
  <c r="P103" i="2" s="1"/>
  <c r="P140" i="2" s="1"/>
  <c r="X58" i="2"/>
  <c r="H65" i="21"/>
  <c r="H66" i="21" s="1"/>
  <c r="H45" i="21"/>
  <c r="H46" i="21" s="1"/>
  <c r="AB89" i="2"/>
  <c r="L141" i="2"/>
  <c r="L142" i="2" s="1"/>
  <c r="L143" i="2" s="1"/>
  <c r="L51" i="21" s="1"/>
  <c r="AD76" i="2"/>
  <c r="T14" i="21"/>
  <c r="T90" i="2"/>
  <c r="X89" i="2"/>
  <c r="AD32" i="2"/>
  <c r="P103" i="1"/>
  <c r="X88" i="1"/>
  <c r="AD25" i="1"/>
  <c r="H55" i="21"/>
  <c r="T21" i="21" l="1"/>
  <c r="AD45" i="1"/>
  <c r="AD89" i="14"/>
  <c r="X101" i="2"/>
  <c r="AD91" i="16"/>
  <c r="AB102" i="16"/>
  <c r="X89" i="1"/>
  <c r="T26" i="21"/>
  <c r="AB13" i="21"/>
  <c r="AD71" i="16"/>
  <c r="AD89" i="16"/>
  <c r="T103" i="16"/>
  <c r="AD35" i="21"/>
  <c r="AB14" i="21"/>
  <c r="AB103" i="13"/>
  <c r="X89" i="13"/>
  <c r="X101" i="13"/>
  <c r="AD101" i="13" s="1"/>
  <c r="AD81" i="12"/>
  <c r="X101" i="1"/>
  <c r="AD90" i="1"/>
  <c r="X11" i="21"/>
  <c r="X88" i="20"/>
  <c r="AD88" i="20" s="1"/>
  <c r="AB12" i="21"/>
  <c r="AD12" i="21" s="1"/>
  <c r="X15" i="21"/>
  <c r="AD58" i="20"/>
  <c r="AB16" i="21"/>
  <c r="AD76" i="19"/>
  <c r="AB101" i="18"/>
  <c r="AB103" i="16"/>
  <c r="AB141" i="16" s="1"/>
  <c r="AB142" i="16" s="1"/>
  <c r="T103" i="14"/>
  <c r="T141" i="14" s="1"/>
  <c r="T142" i="14" s="1"/>
  <c r="X89" i="12"/>
  <c r="AD89" i="12" s="1"/>
  <c r="AB15" i="21"/>
  <c r="AD71" i="2"/>
  <c r="AB101" i="2"/>
  <c r="AD101" i="2" s="1"/>
  <c r="AD58" i="1"/>
  <c r="AB23" i="21"/>
  <c r="AB21" i="21"/>
  <c r="AD89" i="1"/>
  <c r="AD92" i="12"/>
  <c r="X23" i="21"/>
  <c r="P141" i="1"/>
  <c r="P140" i="1"/>
  <c r="AD91" i="2"/>
  <c r="AB90" i="2"/>
  <c r="AB22" i="21" s="1"/>
  <c r="X17" i="21"/>
  <c r="AD17" i="21" s="1"/>
  <c r="P32" i="21"/>
  <c r="P33" i="21" s="1"/>
  <c r="AD91" i="17"/>
  <c r="T102" i="17"/>
  <c r="AD18" i="21"/>
  <c r="X24" i="21"/>
  <c r="P143" i="13"/>
  <c r="P53" i="21" s="1"/>
  <c r="AD93" i="16"/>
  <c r="AD93" i="17"/>
  <c r="AD92" i="19"/>
  <c r="AD91" i="20"/>
  <c r="H143" i="14"/>
  <c r="H54" i="21" s="1"/>
  <c r="AD89" i="13"/>
  <c r="L143" i="18"/>
  <c r="L57" i="21" s="1"/>
  <c r="P103" i="20"/>
  <c r="T102" i="20"/>
  <c r="T103" i="20" s="1"/>
  <c r="X101" i="20"/>
  <c r="AD101" i="20" s="1"/>
  <c r="AB101" i="20"/>
  <c r="AD71" i="20"/>
  <c r="X89" i="20"/>
  <c r="AD89" i="20" s="1"/>
  <c r="AB102" i="20"/>
  <c r="AB103" i="20" s="1"/>
  <c r="X101" i="19"/>
  <c r="L143" i="19"/>
  <c r="L58" i="21" s="1"/>
  <c r="X89" i="19"/>
  <c r="AD89" i="19" s="1"/>
  <c r="AD32" i="19"/>
  <c r="T102" i="19"/>
  <c r="T103" i="19" s="1"/>
  <c r="D143" i="19"/>
  <c r="P103" i="19"/>
  <c r="AB88" i="19"/>
  <c r="AB102" i="19" s="1"/>
  <c r="AB101" i="19"/>
  <c r="AD101" i="19" s="1"/>
  <c r="AD25" i="19"/>
  <c r="T103" i="18"/>
  <c r="P103" i="18"/>
  <c r="AD58" i="18"/>
  <c r="X88" i="18"/>
  <c r="X101" i="18"/>
  <c r="AD101" i="18" s="1"/>
  <c r="AB102" i="18"/>
  <c r="AB103" i="18" s="1"/>
  <c r="X89" i="18"/>
  <c r="AD89" i="18" s="1"/>
  <c r="AD32" i="18"/>
  <c r="T103" i="17"/>
  <c r="X89" i="17"/>
  <c r="AD89" i="17" s="1"/>
  <c r="L141" i="17"/>
  <c r="L140" i="17"/>
  <c r="X90" i="17"/>
  <c r="AD90" i="17" s="1"/>
  <c r="AD58" i="17"/>
  <c r="P143" i="17"/>
  <c r="P56" i="21" s="1"/>
  <c r="X88" i="17"/>
  <c r="X101" i="17"/>
  <c r="AD25" i="17"/>
  <c r="AB101" i="17"/>
  <c r="AB88" i="17"/>
  <c r="AB102" i="17" s="1"/>
  <c r="AD71" i="17"/>
  <c r="AB140" i="16"/>
  <c r="X25" i="21"/>
  <c r="T140" i="16"/>
  <c r="T141" i="16"/>
  <c r="T142" i="16" s="1"/>
  <c r="AB25" i="21"/>
  <c r="X102" i="16"/>
  <c r="X101" i="16"/>
  <c r="AD101" i="16" s="1"/>
  <c r="P140" i="16"/>
  <c r="P141" i="16"/>
  <c r="L143" i="16"/>
  <c r="AD92" i="14"/>
  <c r="AB101" i="14"/>
  <c r="AD76" i="14"/>
  <c r="L143" i="14"/>
  <c r="L54" i="21" s="1"/>
  <c r="X16" i="21"/>
  <c r="AB102" i="14"/>
  <c r="AB103" i="14" s="1"/>
  <c r="X101" i="14"/>
  <c r="X88" i="14"/>
  <c r="AD25" i="14"/>
  <c r="P141" i="14"/>
  <c r="P142" i="14" s="1"/>
  <c r="P140" i="14"/>
  <c r="AD93" i="14"/>
  <c r="X90" i="14"/>
  <c r="AD90" i="14" s="1"/>
  <c r="AD58" i="14"/>
  <c r="T31" i="21"/>
  <c r="X102" i="13"/>
  <c r="X103" i="13" s="1"/>
  <c r="AD88" i="13"/>
  <c r="H142" i="13"/>
  <c r="AD91" i="13"/>
  <c r="T102" i="13"/>
  <c r="AB141" i="13"/>
  <c r="AB142" i="13" s="1"/>
  <c r="AB140" i="13"/>
  <c r="T23" i="21"/>
  <c r="L143" i="12"/>
  <c r="L52" i="21" s="1"/>
  <c r="X102" i="12"/>
  <c r="H142" i="12"/>
  <c r="AB101" i="12"/>
  <c r="AB88" i="12"/>
  <c r="P141" i="12"/>
  <c r="P142" i="12" s="1"/>
  <c r="P140" i="12"/>
  <c r="AB11" i="21"/>
  <c r="T103" i="12"/>
  <c r="X101" i="12"/>
  <c r="AD101" i="12" s="1"/>
  <c r="AB102" i="1"/>
  <c r="T102" i="1"/>
  <c r="T103" i="1" s="1"/>
  <c r="T20" i="21"/>
  <c r="AB101" i="1"/>
  <c r="AD101" i="1" s="1"/>
  <c r="AB102" i="2"/>
  <c r="L44" i="21"/>
  <c r="L47" i="21" s="1"/>
  <c r="AB24" i="21"/>
  <c r="L65" i="21"/>
  <c r="L66" i="21" s="1"/>
  <c r="AD92" i="1"/>
  <c r="AD81" i="1"/>
  <c r="H47" i="21"/>
  <c r="P141" i="2"/>
  <c r="P142" i="2" s="1"/>
  <c r="X90" i="2"/>
  <c r="X102" i="2" s="1"/>
  <c r="X14" i="21"/>
  <c r="AD58" i="2"/>
  <c r="X13" i="21"/>
  <c r="AD45" i="2"/>
  <c r="X26" i="21"/>
  <c r="AD26" i="21" s="1"/>
  <c r="AD94" i="2"/>
  <c r="T22" i="21"/>
  <c r="T102" i="2"/>
  <c r="T103" i="2" s="1"/>
  <c r="T140" i="2" s="1"/>
  <c r="AD89" i="2"/>
  <c r="X102" i="1"/>
  <c r="AD88" i="1"/>
  <c r="AB103" i="2" l="1"/>
  <c r="AB140" i="2" s="1"/>
  <c r="AD13" i="21"/>
  <c r="AD14" i="21"/>
  <c r="T140" i="14"/>
  <c r="T143" i="14" s="1"/>
  <c r="T54" i="21" s="1"/>
  <c r="AD15" i="21"/>
  <c r="AB31" i="21"/>
  <c r="AD16" i="21"/>
  <c r="AD23" i="21"/>
  <c r="AD101" i="14"/>
  <c r="AB103" i="1"/>
  <c r="AB141" i="1" s="1"/>
  <c r="AB142" i="1" s="1"/>
  <c r="AD102" i="1"/>
  <c r="T141" i="1"/>
  <c r="T142" i="1" s="1"/>
  <c r="T140" i="1"/>
  <c r="AD24" i="21"/>
  <c r="AB143" i="13"/>
  <c r="AB53" i="21" s="1"/>
  <c r="AD88" i="19"/>
  <c r="T141" i="20"/>
  <c r="T142" i="20" s="1"/>
  <c r="T140" i="20"/>
  <c r="AB141" i="20"/>
  <c r="AB142" i="20" s="1"/>
  <c r="AB140" i="20"/>
  <c r="X102" i="20"/>
  <c r="X103" i="20" s="1"/>
  <c r="AD103" i="20" s="1"/>
  <c r="P141" i="20"/>
  <c r="P140" i="20"/>
  <c r="P141" i="19"/>
  <c r="P140" i="19"/>
  <c r="AB103" i="19"/>
  <c r="T140" i="19"/>
  <c r="T141" i="19"/>
  <c r="T142" i="19" s="1"/>
  <c r="X102" i="19"/>
  <c r="X102" i="18"/>
  <c r="AD88" i="18"/>
  <c r="T141" i="18"/>
  <c r="T142" i="18" s="1"/>
  <c r="T140" i="18"/>
  <c r="X20" i="21"/>
  <c r="X21" i="21"/>
  <c r="AD21" i="21" s="1"/>
  <c r="AB141" i="18"/>
  <c r="AB142" i="18" s="1"/>
  <c r="AB140" i="18"/>
  <c r="P141" i="18"/>
  <c r="P140" i="18"/>
  <c r="AD101" i="17"/>
  <c r="T140" i="17"/>
  <c r="T141" i="17"/>
  <c r="T142" i="17" s="1"/>
  <c r="AD11" i="21"/>
  <c r="AD25" i="21"/>
  <c r="AB103" i="17"/>
  <c r="X102" i="17"/>
  <c r="AD88" i="17"/>
  <c r="L142" i="17"/>
  <c r="L55" i="21"/>
  <c r="AB143" i="16"/>
  <c r="AB55" i="21" s="1"/>
  <c r="P142" i="16"/>
  <c r="X103" i="16"/>
  <c r="AD102" i="16"/>
  <c r="T143" i="16"/>
  <c r="T55" i="21" s="1"/>
  <c r="P143" i="14"/>
  <c r="X102" i="14"/>
  <c r="AD88" i="14"/>
  <c r="AB141" i="14"/>
  <c r="AB142" i="14" s="1"/>
  <c r="AB140" i="14"/>
  <c r="T103" i="13"/>
  <c r="AD102" i="13"/>
  <c r="H143" i="13"/>
  <c r="X140" i="13"/>
  <c r="X141" i="13"/>
  <c r="X142" i="13" s="1"/>
  <c r="X103" i="12"/>
  <c r="P143" i="12"/>
  <c r="P52" i="21" s="1"/>
  <c r="T32" i="21"/>
  <c r="T33" i="21" s="1"/>
  <c r="T65" i="21" s="1"/>
  <c r="T66" i="21" s="1"/>
  <c r="T141" i="12"/>
  <c r="T142" i="12" s="1"/>
  <c r="T140" i="12"/>
  <c r="AB102" i="12"/>
  <c r="AB103" i="12" s="1"/>
  <c r="AB20" i="21"/>
  <c r="AB32" i="21" s="1"/>
  <c r="AD88" i="12"/>
  <c r="H143" i="12"/>
  <c r="X31" i="21"/>
  <c r="AD102" i="2"/>
  <c r="AB141" i="2"/>
  <c r="AB142" i="2" s="1"/>
  <c r="AB143" i="2" s="1"/>
  <c r="AB51" i="21" s="1"/>
  <c r="P143" i="2"/>
  <c r="P51" i="21" s="1"/>
  <c r="X103" i="1"/>
  <c r="X22" i="21"/>
  <c r="AD22" i="21" s="1"/>
  <c r="AD90" i="2"/>
  <c r="T141" i="2"/>
  <c r="T142" i="2" s="1"/>
  <c r="X103" i="2"/>
  <c r="X140" i="2" s="1"/>
  <c r="P142" i="1"/>
  <c r="P44" i="21"/>
  <c r="P65" i="21"/>
  <c r="P66" i="21" s="1"/>
  <c r="P45" i="21"/>
  <c r="AB33" i="21" l="1"/>
  <c r="AB44" i="21" s="1"/>
  <c r="AD31" i="21"/>
  <c r="AB140" i="1"/>
  <c r="AB143" i="1" s="1"/>
  <c r="AB50" i="21" s="1"/>
  <c r="T143" i="18"/>
  <c r="T57" i="21" s="1"/>
  <c r="AB143" i="14"/>
  <c r="AB54" i="21" s="1"/>
  <c r="AB143" i="18"/>
  <c r="AB57" i="21" s="1"/>
  <c r="AD103" i="1"/>
  <c r="X141" i="1"/>
  <c r="X142" i="1" s="1"/>
  <c r="AD142" i="1" s="1"/>
  <c r="X140" i="1"/>
  <c r="T143" i="17"/>
  <c r="T56" i="21" s="1"/>
  <c r="AB143" i="20"/>
  <c r="AB59" i="21" s="1"/>
  <c r="P142" i="20"/>
  <c r="X141" i="20"/>
  <c r="X142" i="20" s="1"/>
  <c r="X140" i="20"/>
  <c r="T143" i="20"/>
  <c r="T59" i="21" s="1"/>
  <c r="AD102" i="20"/>
  <c r="T143" i="19"/>
  <c r="T58" i="21" s="1"/>
  <c r="X103" i="19"/>
  <c r="AD102" i="19"/>
  <c r="AB140" i="19"/>
  <c r="AB141" i="19"/>
  <c r="AB142" i="19" s="1"/>
  <c r="P142" i="19"/>
  <c r="P142" i="18"/>
  <c r="X103" i="18"/>
  <c r="AD102" i="18"/>
  <c r="AB140" i="17"/>
  <c r="AB141" i="17"/>
  <c r="AB142" i="17" s="1"/>
  <c r="L143" i="17"/>
  <c r="X103" i="17"/>
  <c r="AD102" i="17"/>
  <c r="X141" i="16"/>
  <c r="X140" i="16"/>
  <c r="AD103" i="16"/>
  <c r="T44" i="21"/>
  <c r="P143" i="16"/>
  <c r="T45" i="21"/>
  <c r="T46" i="21" s="1"/>
  <c r="X103" i="14"/>
  <c r="AD102" i="14"/>
  <c r="P54" i="21"/>
  <c r="H53" i="21"/>
  <c r="T140" i="13"/>
  <c r="T141" i="13"/>
  <c r="AD103" i="13"/>
  <c r="X143" i="13"/>
  <c r="X53" i="21" s="1"/>
  <c r="AB141" i="12"/>
  <c r="AB142" i="12" s="1"/>
  <c r="AB140" i="12"/>
  <c r="AD102" i="12"/>
  <c r="AD20" i="21"/>
  <c r="H52" i="21"/>
  <c r="T143" i="12"/>
  <c r="T52" i="21" s="1"/>
  <c r="X141" i="12"/>
  <c r="X142" i="12" s="1"/>
  <c r="X140" i="12"/>
  <c r="AD103" i="12"/>
  <c r="T143" i="1"/>
  <c r="T50" i="21" s="1"/>
  <c r="T143" i="2"/>
  <c r="T51" i="21" s="1"/>
  <c r="X32" i="21"/>
  <c r="X141" i="2"/>
  <c r="AD103" i="2"/>
  <c r="AD141" i="1"/>
  <c r="P46" i="21"/>
  <c r="P47" i="21" s="1"/>
  <c r="P143" i="1"/>
  <c r="AB45" i="21" l="1"/>
  <c r="AB46" i="21" s="1"/>
  <c r="AB47" i="21" s="1"/>
  <c r="AD140" i="1"/>
  <c r="AB65" i="21"/>
  <c r="AB66" i="21" s="1"/>
  <c r="H60" i="21"/>
  <c r="AD142" i="12"/>
  <c r="T47" i="21"/>
  <c r="X143" i="20"/>
  <c r="X59" i="21" s="1"/>
  <c r="AB143" i="12"/>
  <c r="AB52" i="21" s="1"/>
  <c r="AB143" i="17"/>
  <c r="AB56" i="21" s="1"/>
  <c r="AD142" i="20"/>
  <c r="AD140" i="20"/>
  <c r="AD141" i="20"/>
  <c r="P143" i="20"/>
  <c r="X140" i="19"/>
  <c r="X141" i="19"/>
  <c r="AD103" i="19"/>
  <c r="AB143" i="19"/>
  <c r="AB58" i="21" s="1"/>
  <c r="P143" i="19"/>
  <c r="P143" i="18"/>
  <c r="X141" i="18"/>
  <c r="X140" i="18"/>
  <c r="AD103" i="18"/>
  <c r="X141" i="17"/>
  <c r="X140" i="17"/>
  <c r="AD103" i="17"/>
  <c r="L56" i="21"/>
  <c r="L60" i="21" s="1"/>
  <c r="AD140" i="16"/>
  <c r="P55" i="21"/>
  <c r="X142" i="16"/>
  <c r="AD142" i="16" s="1"/>
  <c r="AD141" i="16"/>
  <c r="X141" i="14"/>
  <c r="X140" i="14"/>
  <c r="AD103" i="14"/>
  <c r="T142" i="13"/>
  <c r="AD142" i="13" s="1"/>
  <c r="AD141" i="13"/>
  <c r="AD140" i="13"/>
  <c r="X143" i="12"/>
  <c r="X52" i="21" s="1"/>
  <c r="AD140" i="12"/>
  <c r="AD141" i="12"/>
  <c r="X143" i="1"/>
  <c r="X50" i="21" s="1"/>
  <c r="AD32" i="21"/>
  <c r="X33" i="21"/>
  <c r="AD140" i="2"/>
  <c r="X142" i="2"/>
  <c r="AD142" i="2" s="1"/>
  <c r="AD141" i="2"/>
  <c r="P50" i="21"/>
  <c r="AD143" i="12" l="1"/>
  <c r="AD52" i="21" s="1"/>
  <c r="AD143" i="1"/>
  <c r="AD50" i="21" s="1"/>
  <c r="AB60" i="21"/>
  <c r="T143" i="13"/>
  <c r="AD143" i="13" s="1"/>
  <c r="AD53" i="21" s="1"/>
  <c r="P59" i="21"/>
  <c r="AD143" i="20"/>
  <c r="AD59" i="21" s="1"/>
  <c r="X142" i="19"/>
  <c r="AD142" i="19" s="1"/>
  <c r="AD141" i="19"/>
  <c r="P58" i="21"/>
  <c r="AD140" i="19"/>
  <c r="AD140" i="18"/>
  <c r="X142" i="18"/>
  <c r="AD142" i="18" s="1"/>
  <c r="AD141" i="18"/>
  <c r="P57" i="21"/>
  <c r="AD140" i="17"/>
  <c r="X142" i="17"/>
  <c r="AD142" i="17" s="1"/>
  <c r="AD141" i="17"/>
  <c r="X143" i="16"/>
  <c r="AD140" i="14"/>
  <c r="X142" i="14"/>
  <c r="AD142" i="14" s="1"/>
  <c r="AD141" i="14"/>
  <c r="AD33" i="21"/>
  <c r="X65" i="21"/>
  <c r="X66" i="21" s="1"/>
  <c r="X44" i="21"/>
  <c r="X45" i="21"/>
  <c r="X143" i="2"/>
  <c r="X143" i="19" l="1"/>
  <c r="X58" i="21" s="1"/>
  <c r="T53" i="21"/>
  <c r="T60" i="21" s="1"/>
  <c r="P60" i="21"/>
  <c r="X143" i="17"/>
  <c r="X56" i="21" s="1"/>
  <c r="X143" i="18"/>
  <c r="X55" i="21"/>
  <c r="AD143" i="16"/>
  <c r="AD55" i="21" s="1"/>
  <c r="X143" i="14"/>
  <c r="X46" i="21"/>
  <c r="AD46" i="21" s="1"/>
  <c r="AD45" i="21"/>
  <c r="AD44" i="21"/>
  <c r="X51" i="21"/>
  <c r="AD143" i="2"/>
  <c r="AD51" i="21" s="1"/>
  <c r="AD143" i="19" l="1"/>
  <c r="AD58" i="21" s="1"/>
  <c r="AD143" i="17"/>
  <c r="AD56" i="21" s="1"/>
  <c r="X57" i="21"/>
  <c r="AD143" i="18"/>
  <c r="AD57" i="21" s="1"/>
  <c r="X54" i="21"/>
  <c r="AD143" i="14"/>
  <c r="AD54" i="21" s="1"/>
  <c r="X47" i="21"/>
  <c r="AD47" i="21" s="1"/>
  <c r="X60" i="21" l="1"/>
  <c r="AD60" i="21"/>
</calcChain>
</file>

<file path=xl/sharedStrings.xml><?xml version="1.0" encoding="utf-8"?>
<sst xmlns="http://schemas.openxmlformats.org/spreadsheetml/2006/main" count="3700" uniqueCount="179">
  <si>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</si>
  <si>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</si>
  <si>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</si>
  <si>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</si>
  <si>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</si>
  <si>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</si>
  <si>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</si>
  <si>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</si>
  <si>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</si>
  <si>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</si>
  <si>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</si>
  <si>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</si>
  <si>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</si>
  <si>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</si>
  <si>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</si>
  <si>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</si>
  <si>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</si>
  <si>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</si>
  <si>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</si>
  <si>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</si>
  <si>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</si>
  <si>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</si>
  <si>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</si>
  <si>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</si>
  <si>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</si>
  <si>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</si>
  <si>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</si>
  <si>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</si>
  <si>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</si>
  <si>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</si>
  <si>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</si>
  <si>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</si>
  <si>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</si>
  <si>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</si>
  <si>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</si>
  <si>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</si>
  <si>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</si>
  <si>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</si>
  <si>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</si>
  <si>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</si>
  <si>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</si>
  <si>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</si>
  <si>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</si>
  <si>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</si>
  <si>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</si>
  <si>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</si>
  <si>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</si>
  <si>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</si>
  <si>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</si>
  <si>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</si>
  <si>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</si>
  <si>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</si>
  <si>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</si>
  <si>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</si>
  <si>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</si>
  <si>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</si>
  <si>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</si>
  <si>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</si>
  <si>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</si>
  <si>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</si>
  <si>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</si>
  <si>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</si>
  <si>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</si>
  <si>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</si>
  <si>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</si>
  <si>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</si>
  <si>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</si>
  <si>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</si>
  <si>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</si>
  <si>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</si>
  <si>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</si>
  <si>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</si>
  <si>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</si>
  <si>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</si>
  <si>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</si>
  <si>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</si>
  <si>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</si>
  <si>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</si>
  <si>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</si>
  <si>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</si>
  <si>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</si>
  <si>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</si>
  <si>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</si>
  <si>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</si>
  <si>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</si>
  <si>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</si>
  <si>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</si>
  <si>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</si>
  <si>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</si>
  <si>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</si>
  <si>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</si>
  <si>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</si>
  <si>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</si>
  <si>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</si>
  <si>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</si>
  <si>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</si>
  <si>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</si>
  <si>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</si>
  <si>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</si>
  <si>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</si>
  <si>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</si>
  <si>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</si>
  <si>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</si>
  <si>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</si>
  <si>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</si>
  <si>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</si>
  <si>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</si>
  <si>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</si>
  <si>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</si>
  <si>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</si>
  <si>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</si>
  <si>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</si>
  <si>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</si>
  <si>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</si>
  <si>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</si>
  <si>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</si>
  <si>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</si>
  <si>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</si>
  <si>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</si>
  <si>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</si>
  <si>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</si>
  <si>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RA Insurance</t>
  </si>
  <si>
    <t>Total Summer Rsch</t>
  </si>
  <si>
    <t>Total Rsch Fac &amp; Release Time</t>
  </si>
  <si>
    <t>Total Temporary employees or High School Students</t>
  </si>
  <si>
    <t>Total Rsch Asst - Fall health ins</t>
  </si>
  <si>
    <t>Total Rsch Asst - Sprg/Summer ins</t>
  </si>
  <si>
    <t>Total Capital Equipment &lt;$5,000</t>
  </si>
  <si>
    <t>12 month/Effort Calculator</t>
  </si>
  <si>
    <t>9 month/Effort Calculator</t>
  </si>
  <si>
    <t>Effort %</t>
  </si>
  <si>
    <t>=Months</t>
  </si>
  <si>
    <t>RA Tuition Compensation</t>
  </si>
  <si>
    <t>Total RA Tuition Compensation</t>
  </si>
  <si>
    <t>Capital Equipment &gt;$5,000</t>
  </si>
  <si>
    <t>FY22</t>
  </si>
  <si>
    <t>Rsch Asst - Summer Only</t>
  </si>
  <si>
    <t>GPSA Fees ($25/semester)</t>
  </si>
  <si>
    <t>SOE Curriculum Fees ($15/credit hour)</t>
  </si>
  <si>
    <t xml:space="preserve">Total Tuition and Fees </t>
  </si>
  <si>
    <t>RAs &amp; Undergraduate Summer Salary</t>
  </si>
  <si>
    <t>Total Rsch Asst - Summer Only</t>
  </si>
  <si>
    <t>Total RAs &amp; Undergraduate Students Academic (1%)</t>
  </si>
  <si>
    <t xml:space="preserve">Total RAs &amp; Undergraduate Students Summer (8%) </t>
  </si>
  <si>
    <t>FY23</t>
  </si>
  <si>
    <t>FY24</t>
  </si>
  <si>
    <t>BUDGET CHECK</t>
  </si>
  <si>
    <t>PI Three</t>
  </si>
  <si>
    <t>PI Four</t>
  </si>
  <si>
    <t>PI Five</t>
  </si>
  <si>
    <t>PI Six</t>
  </si>
  <si>
    <t>PI Seven</t>
  </si>
  <si>
    <t>PI Eight</t>
  </si>
  <si>
    <t>PI Nine</t>
  </si>
  <si>
    <t>PI Ten</t>
  </si>
  <si>
    <t>MTDC</t>
  </si>
  <si>
    <t>F&amp;A</t>
  </si>
  <si>
    <t>Subaward amt under $25K</t>
  </si>
  <si>
    <t>PI One</t>
  </si>
  <si>
    <t>PI Two</t>
  </si>
  <si>
    <t>FY25</t>
  </si>
  <si>
    <t>PI Org Code:
To request a new PI org code go to:</t>
  </si>
  <si>
    <t>To request a new PI org code go to:</t>
  </si>
  <si>
    <t>pmorgan@unm.edu</t>
  </si>
  <si>
    <t>FY26</t>
  </si>
  <si>
    <t>SOE Differential Tuition Credit Fees ($100  -Dissertation only  $210)</t>
  </si>
  <si>
    <t xml:space="preserve">Agency: </t>
  </si>
  <si>
    <t xml:space="preserve">PI: </t>
  </si>
  <si>
    <t>PI Org Code: 
To request a new PI org code go to:</t>
  </si>
  <si>
    <t>FY27</t>
  </si>
  <si>
    <t>Participant Incentives</t>
  </si>
  <si>
    <t>If you need information on participant support vs partipant incentative see: http://osp.unm.edu/pi-resources/participant-support.html</t>
  </si>
  <si>
    <t>Release #1</t>
  </si>
  <si>
    <t>FY28</t>
  </si>
  <si>
    <t xml:space="preserve">SOE Differential Tuition Credit Fees </t>
  </si>
  <si>
    <t>IT Technology Fee ($150/semester)</t>
  </si>
  <si>
    <t>Athletics Fee ($100/semester ** When taking 4 credit hours or more)</t>
  </si>
  <si>
    <t xml:space="preserve">SHAC Fee ($107/semester When taking 4 credits or more) </t>
  </si>
  <si>
    <t xml:space="preserve">SHAC Fee ($107/semester** When taking 4 credits or more)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</si>
</sst>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_(&quot;$&quot;* #,##0_);_(&quot;$&quot;* \(#,##0\);_(&quot;$&quot;* &quot;-&quot;??_);_(@_)"/>
  </numFmts>
  <fonts count="1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8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10" fontId="8" fillId="0" borderId="0" xfId="0" applyNumberFormat="1" applyFont="1" applyFill="1" applyBorder="1" applyAlignment="1">
      <alignment horizontal="center" wrapText="1"/>
    </xf>
    <xf numFmtId="0" fontId="3" fillId="9" borderId="0" xfId="0" applyFont="1" applyFill="1" applyBorder="1" applyAlignment="1"/>
    <xf numFmtId="166" fontId="3" fillId="9" borderId="0" xfId="1" applyNumberFormat="1" applyFont="1" applyFill="1" applyBorder="1" applyAlignment="1"/>
    <xf numFmtId="5" fontId="2" fillId="9" borderId="0" xfId="0" applyNumberFormat="1" applyFont="1" applyFill="1" applyBorder="1" applyAlignment="1">
      <alignment horizontal="right"/>
    </xf>
    <xf numFmtId="0" fontId="2" fillId="9" borderId="0" xfId="0" applyFont="1" applyFill="1" applyBorder="1" applyAlignment="1"/>
    <xf numFmtId="37" fontId="2" fillId="9" borderId="0" xfId="0" applyNumberFormat="1" applyFont="1" applyFill="1" applyBorder="1" applyAlignment="1"/>
    <xf numFmtId="0" fontId="3" fillId="6" borderId="0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10" fontId="2" fillId="5" borderId="6" xfId="2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10" fontId="9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>
      <alignment horizontal="right"/>
    </xf>
    <xf numFmtId="167" fontId="3" fillId="0" borderId="0" xfId="1" applyNumberFormat="1" applyFont="1" applyBorder="1" applyAlignment="1"/>
    <xf numFmtId="0" fontId="7" fillId="0" borderId="0" xfId="0" applyFont="1" applyAlignment="1">
      <alignment horizontal="left"/>
    </xf>
    <xf numFmtId="39" fontId="7" fillId="0" borderId="0" xfId="0" applyNumberFormat="1" applyFont="1" applyAlignment="1">
      <alignment horizontal="center"/>
    </xf>
    <xf numFmtId="0" fontId="7" fillId="0" borderId="0" xfId="0" applyFont="1"/>
    <xf numFmtId="0" fontId="7" fillId="6" borderId="0" xfId="0" applyFont="1" applyFill="1" applyAlignment="1">
      <alignment horizontal="right"/>
    </xf>
    <xf numFmtId="39" fontId="7" fillId="6" borderId="0" xfId="0" applyNumberFormat="1" applyFont="1" applyFill="1" applyAlignment="1">
      <alignment horizontal="center"/>
    </xf>
    <xf numFmtId="37" fontId="3" fillId="6" borderId="0" xfId="1" applyNumberFormat="1" applyFont="1" applyFill="1" applyBorder="1" applyAlignment="1"/>
    <xf numFmtId="165" fontId="7" fillId="0" borderId="0" xfId="0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/>
    <xf numFmtId="3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/>
    <xf numFmtId="0" fontId="7" fillId="0" borderId="0" xfId="0" applyFont="1" applyAlignment="1">
      <alignment wrapText="1"/>
    </xf>
    <xf numFmtId="37" fontId="3" fillId="8" borderId="0" xfId="0" applyNumberFormat="1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/>
    </xf>
    <xf numFmtId="166" fontId="3" fillId="8" borderId="0" xfId="1" applyNumberFormat="1" applyFont="1" applyFill="1" applyBorder="1" applyAlignment="1"/>
    <xf numFmtId="5" fontId="2" fillId="0" borderId="0" xfId="0" applyNumberFormat="1" applyFont="1" applyAlignment="1">
      <alignment horizontal="right"/>
    </xf>
    <xf numFmtId="0" fontId="3" fillId="10" borderId="0" xfId="0" applyFont="1" applyFill="1" applyBorder="1" applyAlignment="1"/>
    <xf numFmtId="37" fontId="3" fillId="10" borderId="0" xfId="0" applyNumberFormat="1" applyFont="1" applyFill="1" applyBorder="1" applyAlignment="1"/>
    <xf numFmtId="0" fontId="3" fillId="10" borderId="9" xfId="0" applyFont="1" applyFill="1" applyBorder="1" applyAlignment="1"/>
    <xf numFmtId="37" fontId="3" fillId="10" borderId="9" xfId="0" applyNumberFormat="1" applyFont="1" applyFill="1" applyBorder="1" applyAlignment="1"/>
    <xf numFmtId="0" fontId="4" fillId="10" borderId="0" xfId="0" applyFont="1" applyFill="1" applyBorder="1" applyAlignment="1"/>
    <xf numFmtId="37" fontId="4" fillId="10" borderId="0" xfId="0" applyNumberFormat="1" applyFont="1" applyFill="1" applyBorder="1" applyAlignment="1"/>
    <xf numFmtId="0" fontId="4" fillId="10" borderId="9" xfId="0" applyFont="1" applyFill="1" applyBorder="1" applyAlignment="1"/>
    <xf numFmtId="37" fontId="4" fillId="10" borderId="9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0" fontId="2" fillId="0" borderId="0" xfId="2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6" fontId="3" fillId="0" borderId="0" xfId="1" applyNumberFormat="1" applyFont="1"/>
    <xf numFmtId="37" fontId="3" fillId="2" borderId="0" xfId="0" applyNumberFormat="1" applyFont="1" applyFill="1" applyAlignment="1">
      <alignment horizontal="center"/>
    </xf>
    <xf numFmtId="37" fontId="3" fillId="8" borderId="0" xfId="1" applyNumberFormat="1" applyFont="1" applyFill="1"/>
    <xf numFmtId="166" fontId="3" fillId="8" borderId="0" xfId="1" applyNumberFormat="1" applyFont="1" applyFill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39" fontId="2" fillId="0" borderId="0" xfId="0" applyNumberFormat="1" applyFont="1" applyAlignment="1">
      <alignment horizontal="center"/>
    </xf>
    <xf numFmtId="166" fontId="3" fillId="5" borderId="0" xfId="1" applyNumberFormat="1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/>
    <xf numFmtId="166" fontId="3" fillId="6" borderId="0" xfId="1" applyNumberFormat="1" applyFont="1" applyFill="1"/>
    <xf numFmtId="0" fontId="3" fillId="7" borderId="0" xfId="0" applyFont="1" applyFill="1"/>
    <xf numFmtId="166" fontId="3" fillId="7" borderId="0" xfId="1" applyNumberFormat="1" applyFont="1" applyFill="1"/>
    <xf numFmtId="37" fontId="3" fillId="7" borderId="0" xfId="1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1" applyNumberFormat="1" applyFont="1" applyFill="1"/>
    <xf numFmtId="37" fontId="3" fillId="0" borderId="0" xfId="1" applyNumberFormat="1" applyFont="1" applyFill="1"/>
    <xf numFmtId="43" fontId="3" fillId="0" borderId="0" xfId="10" applyFont="1" applyFill="1" applyBorder="1" applyAlignment="1"/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9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11">
    <cellStyle name="Comma" xfId="10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C4D79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pmorgan@un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5"/>
  <sheetViews>
    <sheetView tabSelected="1" zoomScale="110" zoomScaleNormal="110" zoomScalePageLayoutView="11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AD49" sqref="AD4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48" t="s">
        <v>166</v>
      </c>
      <c r="B1" s="148"/>
      <c r="C1" s="148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27" t="s">
        <v>167</v>
      </c>
      <c r="B2" s="126"/>
      <c r="C2" s="128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127" t="s">
        <v>7</v>
      </c>
      <c r="B3" s="129"/>
      <c r="C3" s="129"/>
      <c r="D3" s="83">
        <v>0.1666</v>
      </c>
      <c r="E3" s="84"/>
      <c r="F3" s="85">
        <f>F5*D3</f>
        <v>0</v>
      </c>
      <c r="G3" s="86"/>
      <c r="H3" s="83">
        <v>0.22220000000000001</v>
      </c>
      <c r="I3" s="84"/>
      <c r="J3" s="85">
        <f>J5*H3</f>
        <v>0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30" t="s">
        <v>168</v>
      </c>
      <c r="B4" s="129"/>
      <c r="C4" s="129"/>
      <c r="D4" s="77"/>
      <c r="E4" s="77"/>
      <c r="F4" s="121"/>
      <c r="H4" s="77"/>
      <c r="I4" s="77"/>
      <c r="J4" s="121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77"/>
      <c r="E5" s="77"/>
      <c r="F5" s="121"/>
      <c r="H5" s="77"/>
      <c r="I5" s="77"/>
      <c r="J5" s="121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D6" s="117"/>
      <c r="E6" s="77"/>
      <c r="F6" s="80"/>
      <c r="G6" s="86"/>
      <c r="H6" s="117"/>
      <c r="I6" s="77"/>
      <c r="J6" s="80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">
        <v>135</v>
      </c>
      <c r="D8" s="10"/>
      <c r="E8" s="62"/>
      <c r="F8" s="14"/>
      <c r="G8" s="10" t="s">
        <v>144</v>
      </c>
      <c r="H8" s="10"/>
      <c r="I8" s="62"/>
      <c r="J8" s="14"/>
      <c r="K8" s="10" t="s">
        <v>145</v>
      </c>
      <c r="L8" s="10"/>
      <c r="M8" s="62"/>
      <c r="N8" s="14"/>
      <c r="O8" s="10" t="s">
        <v>160</v>
      </c>
      <c r="P8" s="10"/>
      <c r="Q8" s="62"/>
      <c r="R8" s="14"/>
      <c r="S8" s="10" t="s">
        <v>164</v>
      </c>
      <c r="T8" s="10"/>
      <c r="U8" s="62"/>
      <c r="V8" s="14"/>
      <c r="W8" s="10" t="s">
        <v>169</v>
      </c>
      <c r="X8" s="10"/>
      <c r="Y8" s="62"/>
      <c r="Z8" s="14"/>
      <c r="AA8" s="10" t="s">
        <v>173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144">
        <v>0.22</v>
      </c>
      <c r="C88" s="4"/>
      <c r="D88" s="28">
        <f>D25*B88</f>
        <v>0</v>
      </c>
      <c r="E88" s="64"/>
      <c r="F88" s="144">
        <v>0.22</v>
      </c>
      <c r="G88" s="14"/>
      <c r="H88" s="28">
        <f>H25*F88</f>
        <v>0</v>
      </c>
      <c r="I88" s="64"/>
      <c r="J88" s="145">
        <v>0.22</v>
      </c>
      <c r="K88" s="4"/>
      <c r="L88" s="28">
        <f>L25*J88</f>
        <v>0</v>
      </c>
      <c r="M88" s="64"/>
      <c r="N88" s="144">
        <v>0.22</v>
      </c>
      <c r="O88" s="4"/>
      <c r="P88" s="28">
        <f>P25*N88</f>
        <v>0</v>
      </c>
      <c r="Q88" s="64"/>
      <c r="R88" s="145">
        <v>0.22</v>
      </c>
      <c r="S88" s="4"/>
      <c r="T88" s="28">
        <f>T25*R88</f>
        <v>0</v>
      </c>
      <c r="U88" s="64"/>
      <c r="V88" s="145">
        <v>0.22</v>
      </c>
      <c r="W88" s="4"/>
      <c r="X88" s="28">
        <f>X25*V88</f>
        <v>0</v>
      </c>
      <c r="Y88" s="64"/>
      <c r="Z88" s="145"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144">
        <v>0.28999999999999998</v>
      </c>
      <c r="C89" s="4"/>
      <c r="D89" s="28">
        <f>(D32+D45)*B89</f>
        <v>0</v>
      </c>
      <c r="E89" s="64"/>
      <c r="F89" s="144">
        <v>0.30199999999999999</v>
      </c>
      <c r="G89" s="14"/>
      <c r="H89" s="28">
        <f>(H32+H45)*F89</f>
        <v>0</v>
      </c>
      <c r="I89" s="64"/>
      <c r="J89" s="145">
        <v>0.314</v>
      </c>
      <c r="K89" s="4"/>
      <c r="L89" s="28">
        <f>(L32+L45)*J89</f>
        <v>0</v>
      </c>
      <c r="M89" s="64"/>
      <c r="N89" s="144">
        <v>0.316</v>
      </c>
      <c r="O89" s="4"/>
      <c r="P89" s="28">
        <f>(P32+P45)*N89</f>
        <v>0</v>
      </c>
      <c r="Q89" s="64"/>
      <c r="R89" s="145">
        <v>0.318</v>
      </c>
      <c r="S89" s="4"/>
      <c r="T89" s="28">
        <f>(T32+T45)*R89</f>
        <v>0</v>
      </c>
      <c r="U89" s="64"/>
      <c r="V89" s="145">
        <v>0.318</v>
      </c>
      <c r="W89" s="4"/>
      <c r="X89" s="28">
        <f>(X32+X45)*V89</f>
        <v>0</v>
      </c>
      <c r="Y89" s="64"/>
      <c r="Z89" s="145"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144">
        <v>0.35</v>
      </c>
      <c r="C90" s="4"/>
      <c r="D90" s="28">
        <f>D58*B90</f>
        <v>0</v>
      </c>
      <c r="E90" s="64"/>
      <c r="F90" s="144">
        <v>0.36399999999999999</v>
      </c>
      <c r="G90" s="14"/>
      <c r="H90" s="28">
        <f>H58*F90</f>
        <v>0</v>
      </c>
      <c r="I90" s="64"/>
      <c r="J90" s="145">
        <v>0.378</v>
      </c>
      <c r="K90" s="4"/>
      <c r="L90" s="28">
        <f>L58*J90</f>
        <v>0</v>
      </c>
      <c r="M90" s="64"/>
      <c r="N90" s="146">
        <v>0.38200000000000001</v>
      </c>
      <c r="O90" s="4"/>
      <c r="P90" s="28">
        <f>P58*N90</f>
        <v>0</v>
      </c>
      <c r="Q90" s="64"/>
      <c r="R90" s="145">
        <v>0.38600000000000001</v>
      </c>
      <c r="S90" s="4"/>
      <c r="T90" s="28">
        <f>T58*R90</f>
        <v>0</v>
      </c>
      <c r="U90" s="64"/>
      <c r="V90" s="145">
        <v>0.38600000000000001</v>
      </c>
      <c r="W90" s="4"/>
      <c r="X90" s="28">
        <f>X58*V90</f>
        <v>0</v>
      </c>
      <c r="Y90" s="64"/>
      <c r="Z90" s="145"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144">
        <v>0.24</v>
      </c>
      <c r="C91" s="4"/>
      <c r="D91" s="28">
        <f>D71*B91</f>
        <v>0</v>
      </c>
      <c r="E91" s="64"/>
      <c r="F91" s="144">
        <v>0.24199999999999999</v>
      </c>
      <c r="G91" s="14"/>
      <c r="H91" s="28">
        <f>H71*F91</f>
        <v>0</v>
      </c>
      <c r="I91" s="64"/>
      <c r="J91" s="145">
        <v>0.24399999999999999</v>
      </c>
      <c r="K91" s="4"/>
      <c r="L91" s="28">
        <f>L71*J91</f>
        <v>0</v>
      </c>
      <c r="M91" s="64"/>
      <c r="N91" s="144">
        <v>0.246</v>
      </c>
      <c r="O91" s="4"/>
      <c r="P91" s="28">
        <f>P71*N91</f>
        <v>0</v>
      </c>
      <c r="Q91" s="64"/>
      <c r="R91" s="145">
        <v>0.248</v>
      </c>
      <c r="S91" s="4"/>
      <c r="T91" s="28">
        <f>T71*R91</f>
        <v>0</v>
      </c>
      <c r="U91" s="64"/>
      <c r="V91" s="145">
        <v>0.248</v>
      </c>
      <c r="W91" s="4"/>
      <c r="X91" s="28">
        <f>X71*V91</f>
        <v>0</v>
      </c>
      <c r="Y91" s="64"/>
      <c r="Z91" s="145"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144">
        <v>0.01</v>
      </c>
      <c r="C92" s="4"/>
      <c r="D92" s="28">
        <f>(D73+D78)*B92</f>
        <v>0</v>
      </c>
      <c r="E92" s="64"/>
      <c r="F92" s="144">
        <v>0.01</v>
      </c>
      <c r="G92" s="14"/>
      <c r="H92" s="28">
        <f>(H73+H78)*F92</f>
        <v>0</v>
      </c>
      <c r="I92" s="64"/>
      <c r="J92" s="145">
        <v>0.01</v>
      </c>
      <c r="K92" s="4"/>
      <c r="L92" s="28">
        <f>(L73+L78)*J92</f>
        <v>0</v>
      </c>
      <c r="M92" s="64"/>
      <c r="N92" s="144">
        <v>0.01</v>
      </c>
      <c r="O92" s="4"/>
      <c r="P92" s="28">
        <f>(P73+P78)*N92</f>
        <v>0</v>
      </c>
      <c r="Q92" s="64"/>
      <c r="R92" s="145">
        <v>0.01</v>
      </c>
      <c r="S92" s="4"/>
      <c r="T92" s="28">
        <f>(T73+T78)*R92</f>
        <v>0</v>
      </c>
      <c r="U92" s="64"/>
      <c r="V92" s="145">
        <v>0.01</v>
      </c>
      <c r="W92" s="4"/>
      <c r="X92" s="28">
        <f>(X73+X78)*V92</f>
        <v>0</v>
      </c>
      <c r="Y92" s="64"/>
      <c r="Z92" s="145"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144">
        <v>8.1000000000000003E-2</v>
      </c>
      <c r="C93" s="4"/>
      <c r="D93" s="28">
        <f>(D74+D79)*B93</f>
        <v>0</v>
      </c>
      <c r="E93" s="64"/>
      <c r="F93" s="144">
        <v>8.1000000000000003E-2</v>
      </c>
      <c r="G93" s="14"/>
      <c r="H93" s="28">
        <f>(H74+H79)*F93</f>
        <v>0</v>
      </c>
      <c r="I93" s="64"/>
      <c r="J93" s="145">
        <v>8.1000000000000003E-2</v>
      </c>
      <c r="K93" s="4"/>
      <c r="L93" s="28">
        <f>(L74+L79)*J93</f>
        <v>0</v>
      </c>
      <c r="M93" s="64"/>
      <c r="N93" s="145">
        <v>8.1000000000000003E-2</v>
      </c>
      <c r="O93" s="4"/>
      <c r="P93" s="28">
        <f>(P74+P79)*N93</f>
        <v>0</v>
      </c>
      <c r="Q93" s="64"/>
      <c r="R93" s="145">
        <v>8.1000000000000003E-2</v>
      </c>
      <c r="S93" s="4"/>
      <c r="T93" s="28">
        <f>(T74+T79)*R93</f>
        <v>0</v>
      </c>
      <c r="U93" s="64"/>
      <c r="V93" s="145">
        <v>8.1000000000000003E-2</v>
      </c>
      <c r="W93" s="4"/>
      <c r="X93" s="28">
        <f>(X74+X79)*V93</f>
        <v>0</v>
      </c>
      <c r="Y93" s="64"/>
      <c r="Z93" s="145"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144">
        <v>0.22</v>
      </c>
      <c r="C94" s="10"/>
      <c r="D94" s="28">
        <f>D86*B94</f>
        <v>0</v>
      </c>
      <c r="E94" s="64"/>
      <c r="F94" s="144">
        <v>0.22</v>
      </c>
      <c r="H94" s="28">
        <f>H86*F94</f>
        <v>0</v>
      </c>
      <c r="I94" s="64"/>
      <c r="J94" s="145">
        <v>0.22</v>
      </c>
      <c r="K94" s="10"/>
      <c r="L94" s="28">
        <f>L86*J94</f>
        <v>0</v>
      </c>
      <c r="M94" s="64"/>
      <c r="N94" s="144">
        <v>0.22</v>
      </c>
      <c r="O94" s="10"/>
      <c r="P94" s="28">
        <f>P86*N94</f>
        <v>0</v>
      </c>
      <c r="Q94" s="64"/>
      <c r="R94" s="145">
        <v>0.22</v>
      </c>
      <c r="S94" s="10"/>
      <c r="T94" s="28">
        <f>T86*R94</f>
        <v>0</v>
      </c>
      <c r="U94" s="64"/>
      <c r="V94" s="145">
        <v>0.22</v>
      </c>
      <c r="W94" s="10"/>
      <c r="X94" s="28">
        <f>X86*V94</f>
        <v>0</v>
      </c>
      <c r="Y94" s="64"/>
      <c r="Z94" s="145"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v>1466</v>
      </c>
      <c r="D97" s="122">
        <f>B97*C97</f>
        <v>0</v>
      </c>
      <c r="E97" s="124"/>
      <c r="F97" s="123"/>
      <c r="G97" s="106">
        <v>1686</v>
      </c>
      <c r="H97" s="122">
        <f>F97*G97</f>
        <v>0</v>
      </c>
      <c r="I97" s="124"/>
      <c r="J97" s="123"/>
      <c r="K97" s="106">
        <v>1939</v>
      </c>
      <c r="L97" s="122">
        <f>J97*K97</f>
        <v>0</v>
      </c>
      <c r="M97" s="124"/>
      <c r="N97" s="123"/>
      <c r="O97" s="106">
        <v>2230</v>
      </c>
      <c r="P97" s="122">
        <f>N97*O97</f>
        <v>0</v>
      </c>
      <c r="Q97" s="124"/>
      <c r="R97" s="123"/>
      <c r="S97" s="106">
        <v>2564</v>
      </c>
      <c r="T97" s="122">
        <f>R97*S97</f>
        <v>0</v>
      </c>
      <c r="U97" s="124"/>
      <c r="V97" s="123"/>
      <c r="W97" s="106">
        <v>2564</v>
      </c>
      <c r="X97" s="122">
        <f>V97*W97</f>
        <v>0</v>
      </c>
      <c r="Y97" s="124"/>
      <c r="Z97" s="123"/>
      <c r="AA97" s="106"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3" x14ac:dyDescent="0.15">
      <c r="A98" s="14" t="s">
        <v>44</v>
      </c>
      <c r="B98" s="35"/>
      <c r="C98" s="106">
        <v>2053</v>
      </c>
      <c r="D98" s="122">
        <f>B98*C98</f>
        <v>0</v>
      </c>
      <c r="E98" s="124"/>
      <c r="F98" s="123"/>
      <c r="G98" s="106">
        <v>2361</v>
      </c>
      <c r="H98" s="122">
        <f>F98*G98</f>
        <v>0</v>
      </c>
      <c r="I98" s="124"/>
      <c r="J98" s="123"/>
      <c r="K98" s="106">
        <v>2715</v>
      </c>
      <c r="L98" s="122">
        <f>J98*K98</f>
        <v>0</v>
      </c>
      <c r="M98" s="124"/>
      <c r="N98" s="123"/>
      <c r="O98" s="106">
        <v>3122</v>
      </c>
      <c r="P98" s="122">
        <f>N98*O98</f>
        <v>0</v>
      </c>
      <c r="Q98" s="124"/>
      <c r="R98" s="123"/>
      <c r="S98" s="106">
        <v>3590</v>
      </c>
      <c r="T98" s="122">
        <f>R98*S98</f>
        <v>0</v>
      </c>
      <c r="U98" s="124"/>
      <c r="V98" s="123"/>
      <c r="W98" s="106">
        <v>3590</v>
      </c>
      <c r="X98" s="122">
        <f>V98*W98</f>
        <v>0</v>
      </c>
      <c r="Y98" s="124"/>
      <c r="Z98" s="123"/>
      <c r="AA98" s="106">
        <v>3590</v>
      </c>
      <c r="AB98" s="28">
        <f>Z98*AA98</f>
        <v>0</v>
      </c>
      <c r="AC98" s="105"/>
      <c r="AD98" s="28">
        <f t="shared" si="68"/>
        <v>0</v>
      </c>
    </row>
    <row r="99" spans="1:30" ht="13" x14ac:dyDescent="0.15">
      <c r="A99" s="14" t="s">
        <v>136</v>
      </c>
      <c r="B99" s="35"/>
      <c r="C99" s="106">
        <v>880</v>
      </c>
      <c r="D99" s="122">
        <f>B99*C99</f>
        <v>0</v>
      </c>
      <c r="E99" s="124"/>
      <c r="F99" s="123"/>
      <c r="G99" s="106">
        <v>1012</v>
      </c>
      <c r="H99" s="122">
        <f>F99*G99</f>
        <v>0</v>
      </c>
      <c r="I99" s="124"/>
      <c r="J99" s="123"/>
      <c r="K99" s="106">
        <v>1163</v>
      </c>
      <c r="L99" s="122">
        <f>J99*K99</f>
        <v>0</v>
      </c>
      <c r="M99" s="124"/>
      <c r="N99" s="123"/>
      <c r="O99" s="106">
        <v>1338</v>
      </c>
      <c r="P99" s="122">
        <f>N99*O99</f>
        <v>0</v>
      </c>
      <c r="Q99" s="124"/>
      <c r="R99" s="123"/>
      <c r="S99" s="106">
        <v>1539</v>
      </c>
      <c r="T99" s="122">
        <f>R99*S99</f>
        <v>0</v>
      </c>
      <c r="U99" s="124"/>
      <c r="V99" s="123"/>
      <c r="W99" s="106">
        <v>1539</v>
      </c>
      <c r="X99" s="122">
        <f>V99*W99</f>
        <v>0</v>
      </c>
      <c r="Y99" s="124"/>
      <c r="Z99" s="123"/>
      <c r="AA99" s="106"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132</v>
      </c>
      <c r="B106" s="131">
        <v>395.3</v>
      </c>
      <c r="C106" s="123"/>
      <c r="D106" s="122">
        <f t="shared" ref="D106:D112" si="70">B106*C106</f>
        <v>0</v>
      </c>
      <c r="E106" s="124"/>
      <c r="F106" s="131">
        <f>B106*(1+$B$7)</f>
        <v>419.01800000000003</v>
      </c>
      <c r="G106" s="123"/>
      <c r="H106" s="122">
        <f t="shared" ref="H106:H112" si="71">F106*G106</f>
        <v>0</v>
      </c>
      <c r="I106" s="124"/>
      <c r="J106" s="131">
        <f>F106*(1+$B$7)</f>
        <v>444.15908000000007</v>
      </c>
      <c r="K106" s="123"/>
      <c r="L106" s="122">
        <f t="shared" ref="L106:L112" si="72">J106*K106</f>
        <v>0</v>
      </c>
      <c r="M106" s="124"/>
      <c r="N106" s="131">
        <f>J106*(1+$B$7)</f>
        <v>470.80862480000008</v>
      </c>
      <c r="O106" s="123"/>
      <c r="P106" s="122">
        <f t="shared" ref="P106:P112" si="73">N106*O106</f>
        <v>0</v>
      </c>
      <c r="Q106" s="124"/>
      <c r="R106" s="131">
        <f>N106*(1+$B$7)</f>
        <v>499.05714228800008</v>
      </c>
      <c r="S106" s="123"/>
      <c r="T106" s="122">
        <f t="shared" ref="T106:T112" si="74">R106*S106</f>
        <v>0</v>
      </c>
      <c r="U106" s="124"/>
      <c r="V106" s="131">
        <f>R106*(1+$B$7)</f>
        <v>529.00057082528008</v>
      </c>
      <c r="W106" s="123"/>
      <c r="X106" s="122">
        <f t="shared" ref="X106:X112" si="75">V106*W106</f>
        <v>0</v>
      </c>
      <c r="Y106" s="124"/>
      <c r="Z106" s="131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.75" customHeight="1" x14ac:dyDescent="0.15">
      <c r="A107" s="92" t="s">
        <v>137</v>
      </c>
      <c r="B107" s="93">
        <v>25</v>
      </c>
      <c r="C107" s="123"/>
      <c r="D107" s="122">
        <f t="shared" si="70"/>
        <v>0</v>
      </c>
      <c r="E107" s="124"/>
      <c r="F107" s="93">
        <v>25</v>
      </c>
      <c r="G107" s="123"/>
      <c r="H107" s="122">
        <f t="shared" si="71"/>
        <v>0</v>
      </c>
      <c r="I107" s="124"/>
      <c r="J107" s="93">
        <v>25</v>
      </c>
      <c r="K107" s="123"/>
      <c r="L107" s="122">
        <f t="shared" si="72"/>
        <v>0</v>
      </c>
      <c r="M107" s="124"/>
      <c r="N107" s="93">
        <v>25</v>
      </c>
      <c r="O107" s="123"/>
      <c r="P107" s="122">
        <f t="shared" si="73"/>
        <v>0</v>
      </c>
      <c r="Q107" s="124"/>
      <c r="R107" s="93">
        <v>25</v>
      </c>
      <c r="S107" s="123"/>
      <c r="T107" s="122">
        <f t="shared" si="74"/>
        <v>0</v>
      </c>
      <c r="U107" s="124"/>
      <c r="V107" s="93">
        <v>25</v>
      </c>
      <c r="W107" s="123"/>
      <c r="X107" s="122">
        <f t="shared" si="75"/>
        <v>0</v>
      </c>
      <c r="Y107" s="12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3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178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si="77"/>
        <v>0</v>
      </c>
    </row>
    <row r="111" spans="1:30" ht="12.75" customHeight="1" x14ac:dyDescent="0.15">
      <c r="A111" s="94" t="s">
        <v>138</v>
      </c>
      <c r="B111" s="93">
        <v>15</v>
      </c>
      <c r="C111" s="123"/>
      <c r="D111" s="122">
        <f t="shared" si="70"/>
        <v>0</v>
      </c>
      <c r="E111" s="124"/>
      <c r="F111" s="93">
        <v>15</v>
      </c>
      <c r="G111" s="123"/>
      <c r="H111" s="122">
        <f t="shared" si="71"/>
        <v>0</v>
      </c>
      <c r="I111" s="124"/>
      <c r="J111" s="93">
        <v>15</v>
      </c>
      <c r="K111" s="123"/>
      <c r="L111" s="122">
        <f t="shared" si="72"/>
        <v>0</v>
      </c>
      <c r="M111" s="124"/>
      <c r="N111" s="93">
        <v>15</v>
      </c>
      <c r="O111" s="123"/>
      <c r="P111" s="122">
        <f t="shared" si="73"/>
        <v>0</v>
      </c>
      <c r="Q111" s="124"/>
      <c r="R111" s="93">
        <v>15</v>
      </c>
      <c r="S111" s="123"/>
      <c r="T111" s="122">
        <f t="shared" si="74"/>
        <v>0</v>
      </c>
      <c r="U111" s="124"/>
      <c r="V111" s="93">
        <v>15</v>
      </c>
      <c r="W111" s="123"/>
      <c r="X111" s="122">
        <f t="shared" si="75"/>
        <v>0</v>
      </c>
      <c r="Y111" s="12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5" customHeight="1" x14ac:dyDescent="0.15">
      <c r="A112" s="102" t="s">
        <v>174</v>
      </c>
      <c r="B112" s="93">
        <v>102.2</v>
      </c>
      <c r="C112" s="123"/>
      <c r="D112" s="122">
        <f t="shared" si="70"/>
        <v>0</v>
      </c>
      <c r="E112" s="124"/>
      <c r="F112" s="93">
        <v>102.2</v>
      </c>
      <c r="G112" s="123"/>
      <c r="H112" s="122">
        <f t="shared" si="71"/>
        <v>0</v>
      </c>
      <c r="I112" s="124"/>
      <c r="J112" s="93">
        <v>102.2</v>
      </c>
      <c r="K112" s="123"/>
      <c r="L112" s="122">
        <f t="shared" si="72"/>
        <v>0</v>
      </c>
      <c r="M112" s="124"/>
      <c r="N112" s="93">
        <v>102.2</v>
      </c>
      <c r="O112" s="123"/>
      <c r="P112" s="122">
        <f t="shared" si="73"/>
        <v>0</v>
      </c>
      <c r="Q112" s="124"/>
      <c r="R112" s="93">
        <v>102.2</v>
      </c>
      <c r="S112" s="123"/>
      <c r="T112" s="122">
        <f t="shared" si="74"/>
        <v>0</v>
      </c>
      <c r="U112" s="124"/>
      <c r="V112" s="93">
        <v>102.2</v>
      </c>
      <c r="W112" s="123"/>
      <c r="X112" s="122">
        <f t="shared" si="75"/>
        <v>0</v>
      </c>
      <c r="Y112" s="12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8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8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79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79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0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0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128" t="s">
        <v>57</v>
      </c>
      <c r="B133" s="128"/>
      <c r="C133" s="128"/>
      <c r="D133" s="132"/>
      <c r="E133" s="124"/>
      <c r="F133" s="126"/>
      <c r="G133" s="126"/>
      <c r="H133" s="132"/>
      <c r="I133" s="124"/>
      <c r="J133" s="126"/>
      <c r="K133" s="126"/>
      <c r="L133" s="132"/>
      <c r="M133" s="124"/>
      <c r="N133" s="126"/>
      <c r="O133" s="126"/>
      <c r="P133" s="132"/>
      <c r="Q133" s="124"/>
      <c r="R133" s="126"/>
      <c r="S133" s="126"/>
      <c r="T133" s="132"/>
      <c r="U133" s="124"/>
      <c r="V133" s="126"/>
      <c r="W133" s="126"/>
      <c r="X133" s="132"/>
      <c r="Y133" s="124"/>
      <c r="Z133" s="126"/>
      <c r="AA133" s="126"/>
      <c r="AB133" s="132"/>
      <c r="AC133" s="125"/>
      <c r="AD133" s="122">
        <f t="shared" ref="AD133:AD138" si="81">SUM(D133,H133,L133,P133,T133,X133,AB133)</f>
        <v>0</v>
      </c>
    </row>
    <row r="134" spans="1:33" s="39" customFormat="1" ht="12.75" customHeight="1" x14ac:dyDescent="0.15">
      <c r="A134" s="126" t="s">
        <v>58</v>
      </c>
      <c r="B134" s="128"/>
      <c r="C134" s="128"/>
      <c r="D134" s="132"/>
      <c r="E134" s="124"/>
      <c r="F134" s="126"/>
      <c r="G134" s="126"/>
      <c r="H134" s="132"/>
      <c r="I134" s="124"/>
      <c r="J134" s="126"/>
      <c r="K134" s="126"/>
      <c r="L134" s="132"/>
      <c r="M134" s="124"/>
      <c r="N134" s="126"/>
      <c r="O134" s="126"/>
      <c r="P134" s="132"/>
      <c r="Q134" s="124"/>
      <c r="R134" s="126"/>
      <c r="S134" s="126"/>
      <c r="T134" s="132"/>
      <c r="U134" s="124"/>
      <c r="V134" s="126"/>
      <c r="W134" s="126"/>
      <c r="X134" s="132"/>
      <c r="Y134" s="124"/>
      <c r="Z134" s="126"/>
      <c r="AA134" s="126"/>
      <c r="AB134" s="132"/>
      <c r="AC134" s="125"/>
      <c r="AD134" s="122">
        <f t="shared" si="81"/>
        <v>0</v>
      </c>
    </row>
    <row r="135" spans="1:33" s="39" customFormat="1" ht="12.75" customHeight="1" x14ac:dyDescent="0.15">
      <c r="A135" s="128" t="s">
        <v>0</v>
      </c>
      <c r="B135" s="128"/>
      <c r="C135" s="128"/>
      <c r="D135" s="132"/>
      <c r="E135" s="124"/>
      <c r="F135" s="126"/>
      <c r="G135" s="126"/>
      <c r="H135" s="132"/>
      <c r="I135" s="124"/>
      <c r="J135" s="126"/>
      <c r="K135" s="126"/>
      <c r="L135" s="132"/>
      <c r="M135" s="124"/>
      <c r="N135" s="126"/>
      <c r="O135" s="126"/>
      <c r="P135" s="132"/>
      <c r="Q135" s="124"/>
      <c r="R135" s="126"/>
      <c r="S135" s="126"/>
      <c r="T135" s="132"/>
      <c r="U135" s="124"/>
      <c r="V135" s="126"/>
      <c r="W135" s="126"/>
      <c r="X135" s="132"/>
      <c r="Y135" s="124"/>
      <c r="Z135" s="126"/>
      <c r="AA135" s="126"/>
      <c r="AB135" s="132"/>
      <c r="AC135" s="125"/>
      <c r="AD135" s="122">
        <f t="shared" si="81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1"/>
        <v>0</v>
      </c>
    </row>
    <row r="137" spans="1:33" ht="12.75" customHeight="1" x14ac:dyDescent="0.15">
      <c r="A137" s="126" t="s">
        <v>56</v>
      </c>
      <c r="B137" s="126"/>
      <c r="C137" s="126"/>
      <c r="D137" s="132"/>
      <c r="E137" s="124"/>
      <c r="F137" s="126"/>
      <c r="G137" s="126"/>
      <c r="H137" s="132"/>
      <c r="I137" s="124"/>
      <c r="J137" s="126"/>
      <c r="K137" s="126"/>
      <c r="L137" s="132"/>
      <c r="M137" s="124"/>
      <c r="N137" s="126"/>
      <c r="O137" s="126"/>
      <c r="P137" s="132"/>
      <c r="Q137" s="124"/>
      <c r="R137" s="126"/>
      <c r="S137" s="126"/>
      <c r="T137" s="132"/>
      <c r="U137" s="124"/>
      <c r="V137" s="126"/>
      <c r="W137" s="126"/>
      <c r="X137" s="132"/>
      <c r="Y137" s="124"/>
      <c r="Z137" s="126"/>
      <c r="AA137" s="126"/>
      <c r="AB137" s="132"/>
      <c r="AC137" s="125"/>
      <c r="AD137" s="122">
        <f t="shared" si="81"/>
        <v>0</v>
      </c>
    </row>
    <row r="138" spans="1:33" ht="12.75" customHeight="1" x14ac:dyDescent="0.15">
      <c r="A138" s="133" t="s">
        <v>1</v>
      </c>
      <c r="B138" s="134"/>
      <c r="C138" s="134"/>
      <c r="D138" s="135">
        <f>SUM(D133:D137)</f>
        <v>0</v>
      </c>
      <c r="E138" s="124"/>
      <c r="F138" s="134"/>
      <c r="G138" s="134"/>
      <c r="H138" s="135">
        <f>SUM(H133:H137)</f>
        <v>0</v>
      </c>
      <c r="I138" s="124"/>
      <c r="J138" s="134"/>
      <c r="K138" s="134"/>
      <c r="L138" s="135">
        <f>SUM(L133:L137)</f>
        <v>0</v>
      </c>
      <c r="M138" s="124"/>
      <c r="N138" s="134"/>
      <c r="O138" s="134"/>
      <c r="P138" s="135">
        <f>SUM(P133:P137)</f>
        <v>0</v>
      </c>
      <c r="Q138" s="124"/>
      <c r="R138" s="134"/>
      <c r="S138" s="134"/>
      <c r="T138" s="135">
        <f>SUM(T133:T137)</f>
        <v>0</v>
      </c>
      <c r="U138" s="124"/>
      <c r="V138" s="134"/>
      <c r="W138" s="134"/>
      <c r="X138" s="135">
        <f>SUM(X133:X137)</f>
        <v>0</v>
      </c>
      <c r="Y138" s="124"/>
      <c r="Z138" s="134"/>
      <c r="AA138" s="134"/>
      <c r="AB138" s="135">
        <f>SUM(AB133:AB137)</f>
        <v>0</v>
      </c>
      <c r="AC138" s="125"/>
      <c r="AD138" s="135">
        <f t="shared" si="81"/>
        <v>0</v>
      </c>
    </row>
    <row r="139" spans="1:33" ht="12.75" customHeight="1" x14ac:dyDescent="0.15">
      <c r="A139" s="139"/>
      <c r="B139" s="140"/>
      <c r="C139" s="140"/>
      <c r="D139" s="141"/>
      <c r="E139" s="142"/>
      <c r="F139" s="140"/>
      <c r="G139" s="140"/>
      <c r="H139" s="141"/>
      <c r="I139" s="142"/>
      <c r="J139" s="140"/>
      <c r="K139" s="140"/>
      <c r="L139" s="141"/>
      <c r="M139" s="142"/>
      <c r="N139" s="140"/>
      <c r="O139" s="140"/>
      <c r="P139" s="141"/>
      <c r="Q139" s="142"/>
      <c r="R139" s="140"/>
      <c r="S139" s="140"/>
      <c r="T139" s="141"/>
      <c r="U139" s="142"/>
      <c r="V139" s="140"/>
      <c r="W139" s="140"/>
      <c r="X139" s="141"/>
      <c r="Y139" s="142"/>
      <c r="Z139" s="140"/>
      <c r="AA139" s="140"/>
      <c r="AB139" s="141"/>
      <c r="AC139" s="141"/>
      <c r="AD139" s="141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2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s="126" customFormat="1" ht="12.75" customHeight="1" x14ac:dyDescent="0.15">
      <c r="A144" s="136" t="s">
        <v>119</v>
      </c>
      <c r="B144" s="136"/>
      <c r="C144" s="136"/>
      <c r="D144" s="137"/>
      <c r="E144" s="138"/>
      <c r="F144" s="136"/>
      <c r="G144" s="136"/>
      <c r="H144" s="137"/>
      <c r="I144" s="138"/>
      <c r="J144" s="136"/>
      <c r="K144" s="134"/>
      <c r="L144" s="135"/>
      <c r="M144" s="124"/>
      <c r="N144" s="134"/>
      <c r="O144" s="134"/>
      <c r="P144" s="135"/>
      <c r="Q144" s="124"/>
      <c r="R144" s="134"/>
      <c r="S144" s="134"/>
      <c r="T144" s="135"/>
      <c r="U144" s="124"/>
      <c r="V144" s="134"/>
      <c r="W144" s="134"/>
      <c r="X144" s="135"/>
      <c r="Y144" s="124"/>
      <c r="Z144" s="134"/>
      <c r="AA144" s="134"/>
      <c r="AB144" s="135"/>
      <c r="AC144" s="125"/>
      <c r="AD144" s="135"/>
    </row>
    <row r="145" spans="1:30" s="136" customFormat="1" ht="12.75" customHeight="1" x14ac:dyDescent="0.15">
      <c r="A145" s="136" t="s">
        <v>171</v>
      </c>
      <c r="D145" s="137"/>
      <c r="E145" s="138"/>
      <c r="H145" s="137"/>
      <c r="I145" s="138"/>
      <c r="L145" s="137"/>
      <c r="M145" s="138"/>
      <c r="P145" s="137"/>
      <c r="Q145" s="138"/>
      <c r="T145" s="137"/>
      <c r="U145" s="138"/>
      <c r="X145" s="137"/>
      <c r="Y145" s="138"/>
      <c r="AB145" s="137"/>
      <c r="AC145" s="137"/>
      <c r="AD145" s="137"/>
    </row>
  </sheetData>
  <mergeCells count="2">
    <mergeCell ref="A1:C1"/>
    <mergeCell ref="B5:C5"/>
  </mergeCells>
  <phoneticPr fontId="5" type="noConversion"/>
  <hyperlinks>
    <hyperlink ref="B5" r:id="rId1" xr:uid="{86A50E38-847E-4549-88E6-0CA3F3D7EC15}"/>
  </hyperlinks>
  <pageMargins left="0.7" right="0.7" top="0.75" bottom="0.75" header="0.3" footer="0.3"/>
  <pageSetup scale="39" orientation="portrait" horizontalDpi="4294967292" verticalDpi="4294967292"/>
  <headerFooter alignWithMargins="0"/>
  <rowBreaks count="1" manualBreakCount="1">
    <brk id="86" max="16383" man="1"/>
  </rowBreaks>
  <colBreaks count="1" manualBreakCount="1"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44"/>
  <sheetViews>
    <sheetView zoomScale="110" zoomScaleNormal="110" zoomScalePageLayoutView="110" workbookViewId="0">
      <pane xSplit="1" ySplit="11" topLeftCell="B96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09" sqref="A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3" customHeight="1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3" customHeight="1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8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si="77"/>
        <v>0</v>
      </c>
    </row>
    <row r="111" spans="1:30" ht="13" customHeight="1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2.75" customHeight="1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8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8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79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79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0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0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1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1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1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1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1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1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2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D602C2EB-55CE-754F-A82B-AF4A986B9213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134"/>
  <sheetViews>
    <sheetView topLeftCell="A32" zoomScale="110" zoomScaleNormal="110" zoomScalePageLayoutView="110" workbookViewId="0">
      <selection activeCell="D44" sqref="D44"/>
    </sheetView>
  </sheetViews>
  <sheetFormatPr baseColWidth="10" defaultColWidth="0" defaultRowHeight="12.75" customHeight="1" zeroHeight="1" x14ac:dyDescent="0.15"/>
  <cols>
    <col min="1" max="1" width="29.5" style="19" customWidth="1"/>
    <col min="2" max="2" width="8.5" style="19" customWidth="1"/>
    <col min="3" max="3" width="9.33203125" style="19" bestFit="1" customWidth="1"/>
    <col min="4" max="4" width="8.6640625" style="19" customWidth="1"/>
    <col min="5" max="5" width="0.5" style="19" customWidth="1"/>
    <col min="6" max="6" width="9.33203125" style="19" bestFit="1" customWidth="1"/>
    <col min="7" max="7" width="8" style="19" bestFit="1" customWidth="1"/>
    <col min="8" max="8" width="8.6640625" style="19" customWidth="1"/>
    <col min="9" max="9" width="0.5" style="19" customWidth="1"/>
    <col min="10" max="10" width="8.5" style="19" bestFit="1" customWidth="1"/>
    <col min="11" max="11" width="8" style="19" bestFit="1" customWidth="1"/>
    <col min="12" max="12" width="8.6640625" style="19" customWidth="1"/>
    <col min="13" max="13" width="0.5" style="19" customWidth="1"/>
    <col min="14" max="14" width="8.5" style="19" customWidth="1"/>
    <col min="15" max="15" width="7.5" style="19" customWidth="1"/>
    <col min="16" max="16" width="8.6640625" style="19" customWidth="1"/>
    <col min="17" max="17" width="0.5" style="19" customWidth="1"/>
    <col min="18" max="18" width="10" style="19" customWidth="1"/>
    <col min="19" max="19" width="8" style="19" customWidth="1"/>
    <col min="20" max="20" width="8.6640625" style="19" customWidth="1"/>
    <col min="21" max="21" width="0.5" style="19" customWidth="1"/>
    <col min="22" max="22" width="9.5" style="19" customWidth="1"/>
    <col min="23" max="23" width="8" style="19" customWidth="1"/>
    <col min="24" max="24" width="8.6640625" style="19" customWidth="1"/>
    <col min="25" max="25" width="0.5" style="19" customWidth="1"/>
    <col min="26" max="26" width="9.5" style="19" customWidth="1"/>
    <col min="27" max="27" width="8" style="19" customWidth="1"/>
    <col min="28" max="28" width="8.6640625" style="19" customWidth="1"/>
    <col min="29" max="29" width="0.5" style="19" customWidth="1"/>
    <col min="30" max="30" width="10.1640625" style="19" bestFit="1" customWidth="1"/>
    <col min="31" max="31" width="8.5" style="19" hidden="1" customWidth="1"/>
    <col min="32" max="32" width="1.33203125" style="19" hidden="1" customWidth="1"/>
    <col min="33" max="35" width="8.5" style="19" hidden="1" customWidth="1"/>
    <col min="36" max="16384" width="8.6640625" style="19" hidden="1"/>
  </cols>
  <sheetData>
    <row r="1" spans="1:30" ht="12.75" customHeight="1" x14ac:dyDescent="0.15">
      <c r="A1" s="150" t="str">
        <f>'PI One '!A1:C1</f>
        <v xml:space="preserve">Agency: </v>
      </c>
      <c r="B1" s="150"/>
      <c r="C1" s="150"/>
      <c r="D1" s="13"/>
      <c r="E1" s="60"/>
      <c r="F1" s="13"/>
      <c r="G1" s="13"/>
      <c r="H1" s="13"/>
      <c r="I1" s="66"/>
      <c r="J1" s="13"/>
      <c r="K1" s="13"/>
      <c r="L1" s="13"/>
      <c r="M1" s="60"/>
      <c r="N1" s="13"/>
      <c r="O1" s="13"/>
      <c r="P1" s="13"/>
      <c r="Q1" s="60"/>
      <c r="R1" s="13"/>
      <c r="S1" s="13"/>
      <c r="T1" s="13"/>
      <c r="U1" s="60"/>
      <c r="V1" s="13"/>
      <c r="W1" s="13"/>
      <c r="X1" s="13"/>
      <c r="Y1" s="60"/>
      <c r="Z1" s="13"/>
      <c r="AA1" s="13"/>
      <c r="AB1" s="13"/>
      <c r="AC1" s="60"/>
      <c r="AD1" s="14"/>
    </row>
    <row r="2" spans="1:30" ht="12.75" customHeight="1" x14ac:dyDescent="0.15">
      <c r="A2" s="1"/>
      <c r="B2" s="14"/>
      <c r="C2" s="13"/>
      <c r="D2" s="13"/>
      <c r="E2" s="60"/>
      <c r="F2" s="13"/>
      <c r="G2" s="13"/>
      <c r="H2" s="13"/>
      <c r="I2" s="66"/>
      <c r="J2" s="13"/>
      <c r="K2" s="13"/>
      <c r="L2" s="13"/>
      <c r="M2" s="60"/>
      <c r="N2" s="13"/>
      <c r="O2" s="13"/>
      <c r="P2" s="13"/>
      <c r="Q2" s="60"/>
      <c r="R2" s="13"/>
      <c r="S2" s="13"/>
      <c r="T2" s="13"/>
      <c r="U2" s="60"/>
      <c r="V2" s="13"/>
      <c r="W2" s="13"/>
      <c r="X2" s="13"/>
      <c r="Y2" s="60"/>
      <c r="Z2" s="13"/>
      <c r="AA2" s="13"/>
      <c r="AB2" s="13"/>
      <c r="AC2" s="60"/>
      <c r="AD2" s="14"/>
    </row>
    <row r="3" spans="1:30" ht="12.75" customHeight="1" x14ac:dyDescent="0.15">
      <c r="A3" s="2" t="str">
        <f>'PI One '!A3</f>
        <v xml:space="preserve">Project Title:  </v>
      </c>
      <c r="B3" s="15"/>
      <c r="C3" s="15"/>
      <c r="D3" s="15"/>
      <c r="E3" s="60"/>
      <c r="F3" s="22"/>
      <c r="G3" s="15"/>
      <c r="H3" s="15"/>
      <c r="I3" s="66"/>
      <c r="J3" s="15"/>
      <c r="K3" s="15"/>
      <c r="L3" s="15"/>
      <c r="M3" s="60"/>
      <c r="N3" s="15"/>
      <c r="O3" s="15"/>
      <c r="P3" s="15"/>
      <c r="Q3" s="60"/>
      <c r="R3" s="15"/>
      <c r="S3" s="15"/>
      <c r="T3" s="15"/>
      <c r="U3" s="60"/>
      <c r="V3" s="15"/>
      <c r="W3" s="15"/>
      <c r="X3" s="15"/>
      <c r="Y3" s="60"/>
      <c r="Z3" s="15"/>
      <c r="AA3" s="15"/>
      <c r="AB3" s="15"/>
      <c r="AC3" s="60"/>
      <c r="AD3" s="14"/>
    </row>
    <row r="4" spans="1:30" ht="12.75" customHeight="1" x14ac:dyDescent="0.15">
      <c r="A4" s="2"/>
      <c r="B4" s="67"/>
      <c r="C4" s="15"/>
      <c r="D4" s="15"/>
      <c r="E4" s="60"/>
      <c r="F4" s="14"/>
      <c r="G4" s="15"/>
      <c r="H4" s="15"/>
      <c r="I4" s="66"/>
      <c r="J4" s="15"/>
      <c r="K4" s="15"/>
      <c r="L4" s="15"/>
      <c r="M4" s="60"/>
      <c r="N4" s="15"/>
      <c r="O4" s="15"/>
      <c r="P4" s="15"/>
      <c r="Q4" s="60"/>
      <c r="R4" s="15"/>
      <c r="S4" s="15"/>
      <c r="T4" s="15"/>
      <c r="U4" s="60"/>
      <c r="V4" s="15"/>
      <c r="W4" s="15"/>
      <c r="X4" s="15"/>
      <c r="Y4" s="60"/>
      <c r="Z4" s="15"/>
      <c r="AA4" s="15"/>
      <c r="AB4" s="15"/>
      <c r="AC4" s="60"/>
      <c r="AD4" s="14"/>
    </row>
    <row r="5" spans="1:30" ht="12.75" customHeight="1" x14ac:dyDescent="0.15">
      <c r="A5" s="3"/>
      <c r="B5" s="67"/>
      <c r="C5" s="15"/>
      <c r="D5" s="15"/>
      <c r="E5" s="60"/>
      <c r="F5" s="14"/>
      <c r="G5" s="15"/>
      <c r="H5" s="15"/>
      <c r="I5" s="66"/>
      <c r="J5" s="15"/>
      <c r="K5" s="15"/>
      <c r="L5" s="15"/>
      <c r="M5" s="60"/>
      <c r="N5" s="15"/>
      <c r="O5" s="15"/>
      <c r="P5" s="15"/>
      <c r="Q5" s="60"/>
      <c r="R5" s="15"/>
      <c r="S5" s="15"/>
      <c r="T5" s="15"/>
      <c r="U5" s="60"/>
      <c r="V5" s="15"/>
      <c r="W5" s="15"/>
      <c r="X5" s="15"/>
      <c r="Y5" s="60"/>
      <c r="Z5" s="15"/>
      <c r="AA5" s="15"/>
      <c r="AB5" s="15"/>
      <c r="AC5" s="60"/>
      <c r="AD5" s="14"/>
    </row>
    <row r="6" spans="1:30" ht="12.75" customHeight="1" x14ac:dyDescent="0.15">
      <c r="A6" s="14"/>
      <c r="B6" s="14"/>
      <c r="C6" s="10" t="str">
        <f>'PI One '!C8</f>
        <v>FY22</v>
      </c>
      <c r="D6" s="10"/>
      <c r="E6" s="62"/>
      <c r="F6" s="14"/>
      <c r="G6" s="10" t="str">
        <f>'PI One '!G8</f>
        <v>FY23</v>
      </c>
      <c r="H6" s="10"/>
      <c r="I6" s="62"/>
      <c r="J6" s="14"/>
      <c r="K6" s="10" t="str">
        <f>'PI One '!K8</f>
        <v>FY24</v>
      </c>
      <c r="L6" s="10"/>
      <c r="M6" s="62"/>
      <c r="N6" s="14"/>
      <c r="O6" s="10" t="str">
        <f>'PI One '!O8</f>
        <v>FY25</v>
      </c>
      <c r="P6" s="10"/>
      <c r="Q6" s="62"/>
      <c r="R6" s="14"/>
      <c r="S6" s="10" t="str">
        <f>'PI One '!S8</f>
        <v>FY26</v>
      </c>
      <c r="T6" s="10"/>
      <c r="U6" s="62"/>
      <c r="V6" s="14"/>
      <c r="W6" s="10" t="str">
        <f>'PI One '!W8</f>
        <v>FY27</v>
      </c>
      <c r="X6" s="10"/>
      <c r="Y6" s="62"/>
      <c r="Z6" s="14"/>
      <c r="AA6" s="10" t="str">
        <f>'PI One '!AA8</f>
        <v>FY28</v>
      </c>
      <c r="AB6" s="10"/>
      <c r="AC6" s="60"/>
      <c r="AD6" s="10" t="s">
        <v>8</v>
      </c>
    </row>
    <row r="7" spans="1:30" ht="12.75" customHeight="1" x14ac:dyDescent="0.15">
      <c r="B7" s="23" t="s">
        <v>9</v>
      </c>
      <c r="C7" s="25">
        <f>'PI One '!C9</f>
        <v>0</v>
      </c>
      <c r="D7" s="23"/>
      <c r="E7" s="60"/>
      <c r="F7" s="23" t="s">
        <v>9</v>
      </c>
      <c r="G7" s="25">
        <f>'PI One '!G9</f>
        <v>0</v>
      </c>
      <c r="H7" s="23"/>
      <c r="I7" s="66"/>
      <c r="J7" s="23" t="s">
        <v>9</v>
      </c>
      <c r="K7" s="25">
        <f>'PI One '!K9</f>
        <v>0</v>
      </c>
      <c r="L7" s="23"/>
      <c r="M7" s="60"/>
      <c r="N7" s="23" t="s">
        <v>9</v>
      </c>
      <c r="O7" s="25">
        <f>'PI One '!O9</f>
        <v>0</v>
      </c>
      <c r="P7" s="23"/>
      <c r="Q7" s="60"/>
      <c r="R7" s="23" t="s">
        <v>9</v>
      </c>
      <c r="S7" s="25">
        <f>'PI One '!S9</f>
        <v>0</v>
      </c>
      <c r="T7" s="23"/>
      <c r="U7" s="60"/>
      <c r="V7" s="23" t="s">
        <v>9</v>
      </c>
      <c r="W7" s="25">
        <f>'PI One '!W9</f>
        <v>0</v>
      </c>
      <c r="X7" s="23"/>
      <c r="Y7" s="60"/>
      <c r="Z7" s="23" t="s">
        <v>9</v>
      </c>
      <c r="AA7" s="25">
        <f>'PI One '!AA9</f>
        <v>0</v>
      </c>
      <c r="AB7" s="23"/>
      <c r="AC7" s="60"/>
      <c r="AD7" s="25"/>
    </row>
    <row r="8" spans="1:30" ht="12.75" customHeight="1" x14ac:dyDescent="0.15">
      <c r="B8" s="23" t="s">
        <v>10</v>
      </c>
      <c r="C8" s="25">
        <f>'PI One '!C10</f>
        <v>0</v>
      </c>
      <c r="D8" s="23"/>
      <c r="E8" s="60"/>
      <c r="F8" s="23" t="s">
        <v>10</v>
      </c>
      <c r="G8" s="25">
        <f>'PI One '!G10</f>
        <v>0</v>
      </c>
      <c r="H8" s="23"/>
      <c r="I8" s="66"/>
      <c r="J8" s="23" t="s">
        <v>10</v>
      </c>
      <c r="K8" s="25">
        <f>'PI One '!K10</f>
        <v>0</v>
      </c>
      <c r="L8" s="23"/>
      <c r="M8" s="60"/>
      <c r="N8" s="23" t="s">
        <v>10</v>
      </c>
      <c r="O8" s="25">
        <f>'PI One '!O10</f>
        <v>0</v>
      </c>
      <c r="P8" s="23"/>
      <c r="Q8" s="60"/>
      <c r="R8" s="23" t="s">
        <v>10</v>
      </c>
      <c r="S8" s="25">
        <f>'PI One '!S10</f>
        <v>0</v>
      </c>
      <c r="T8" s="23"/>
      <c r="U8" s="60"/>
      <c r="V8" s="23" t="s">
        <v>10</v>
      </c>
      <c r="W8" s="25">
        <f>'PI One '!W10</f>
        <v>0</v>
      </c>
      <c r="X8" s="23"/>
      <c r="Y8" s="60"/>
      <c r="Z8" s="23" t="s">
        <v>10</v>
      </c>
      <c r="AA8" s="25">
        <f>'PI One '!AA10</f>
        <v>0</v>
      </c>
      <c r="AB8" s="23"/>
      <c r="AC8" s="60"/>
      <c r="AD8" s="25"/>
    </row>
    <row r="9" spans="1:30" ht="12.75" customHeight="1" x14ac:dyDescent="0.15">
      <c r="A9" s="11" t="s">
        <v>11</v>
      </c>
      <c r="B9" s="14" t="s">
        <v>12</v>
      </c>
      <c r="C9" s="14"/>
      <c r="D9" s="4">
        <f>ROUND((C8-C7)/30,0)</f>
        <v>0</v>
      </c>
      <c r="E9" s="60"/>
      <c r="F9" s="14" t="s">
        <v>12</v>
      </c>
      <c r="G9" s="14"/>
      <c r="H9" s="4">
        <f>ROUND((G8-G7)/30,0)</f>
        <v>0</v>
      </c>
      <c r="I9" s="66"/>
      <c r="J9" s="14" t="s">
        <v>12</v>
      </c>
      <c r="K9" s="14"/>
      <c r="L9" s="4">
        <f>ROUND((K8-K7)/30,0)</f>
        <v>0</v>
      </c>
      <c r="M9" s="60"/>
      <c r="N9" s="14" t="s">
        <v>12</v>
      </c>
      <c r="O9" s="14"/>
      <c r="P9" s="4">
        <f>ROUND((O8-O7)/30,0)</f>
        <v>0</v>
      </c>
      <c r="Q9" s="60"/>
      <c r="R9" s="14" t="s">
        <v>12</v>
      </c>
      <c r="S9" s="14"/>
      <c r="T9" s="4">
        <f>ROUND((S8-S7)/30,0)</f>
        <v>0</v>
      </c>
      <c r="U9" s="60"/>
      <c r="V9" s="14" t="s">
        <v>12</v>
      </c>
      <c r="W9" s="14"/>
      <c r="X9" s="4">
        <f>ROUND((W8-W7)/30,0)</f>
        <v>0</v>
      </c>
      <c r="Y9" s="60"/>
      <c r="Z9" s="14" t="s">
        <v>12</v>
      </c>
      <c r="AA9" s="14"/>
      <c r="AB9" s="4">
        <f>ROUND((AA8-AA7)/30,0)</f>
        <v>0</v>
      </c>
      <c r="AC9" s="60"/>
      <c r="AD9" s="4">
        <f>ROUND((D9+H9+L9+P9+T9+X9+AB9),0)</f>
        <v>0</v>
      </c>
    </row>
    <row r="10" spans="1:30" ht="12.75" customHeight="1" x14ac:dyDescent="0.15">
      <c r="A10" s="11" t="s">
        <v>109</v>
      </c>
      <c r="B10" s="11"/>
      <c r="C10" s="11"/>
      <c r="D10" s="11"/>
      <c r="E10" s="60"/>
      <c r="F10" s="11"/>
      <c r="G10" s="11"/>
      <c r="H10" s="11"/>
      <c r="I10" s="66"/>
      <c r="J10" s="11"/>
      <c r="K10" s="11"/>
      <c r="L10" s="11"/>
      <c r="M10" s="60"/>
      <c r="N10" s="11"/>
      <c r="O10" s="11"/>
      <c r="P10" s="11"/>
      <c r="Q10" s="60"/>
      <c r="R10" s="11"/>
      <c r="S10" s="11"/>
      <c r="T10" s="11"/>
      <c r="U10" s="60"/>
      <c r="V10" s="11"/>
      <c r="W10" s="11"/>
      <c r="X10" s="11"/>
      <c r="Y10" s="60"/>
      <c r="Z10" s="11"/>
      <c r="AA10" s="11"/>
      <c r="AB10" s="11"/>
      <c r="AC10" s="60"/>
      <c r="AD10" s="18"/>
    </row>
    <row r="11" spans="1:30" ht="12.75" customHeight="1" x14ac:dyDescent="0.15">
      <c r="A11" s="73" t="s">
        <v>16</v>
      </c>
      <c r="B11" s="55"/>
      <c r="C11" s="54"/>
      <c r="D11" s="56">
        <f>SUM('PI One '!D25+'PI Two'!D25+'PI Three'!D25+'PI Four'!D25+'PI Five'!D25+'PI Six'!D25+'PI Seven'!D25+'PI Eight'!D25+'PI Nine'!D25+'PI Ten'!D25)</f>
        <v>0</v>
      </c>
      <c r="E11" s="60"/>
      <c r="F11" s="47"/>
      <c r="G11" s="54"/>
      <c r="H11" s="56">
        <f>SUM('PI One '!H25+'PI Two'!H25+'PI Three'!H25+'PI Four'!H25+'PI Five'!H25+'PI Six'!H25+'PI Seven'!H25+'PI Eight'!H25+'PI Nine'!H25+'PI Ten'!H25)</f>
        <v>0</v>
      </c>
      <c r="I11" s="66"/>
      <c r="J11" s="47"/>
      <c r="K11" s="54"/>
      <c r="L11" s="56">
        <f>SUM('PI One '!L25+'PI Two'!L25+'PI Three'!L25+'PI Four'!L25+'PI Five'!L25+'PI Six'!L25+'PI Seven'!L25+'PI Eight'!L25+'PI Nine'!L25+'PI Ten'!L25)</f>
        <v>0</v>
      </c>
      <c r="M11" s="60"/>
      <c r="N11" s="44"/>
      <c r="O11" s="54"/>
      <c r="P11" s="56">
        <f>SUM('PI One '!P25+'PI Two'!P25+'PI Three'!P25+'PI Four'!P25+'PI Five'!P25+'PI Six'!P25+'PI Seven'!P25+'PI Eight'!P25+'PI Nine'!P25+'PI Ten'!P25)</f>
        <v>0</v>
      </c>
      <c r="Q11" s="60"/>
      <c r="R11" s="44"/>
      <c r="S11" s="54"/>
      <c r="T11" s="56">
        <f>SUM('PI One '!T25+'PI Two'!T25+'PI Three'!T25+'PI Four'!T25+'PI Five'!T25+'PI Six'!T25+'PI Seven'!T25+'PI Eight'!T25+'PI Nine'!T25+'PI Ten'!T25)</f>
        <v>0</v>
      </c>
      <c r="U11" s="60"/>
      <c r="V11" s="44"/>
      <c r="W11" s="54"/>
      <c r="X11" s="56">
        <f>SUM('PI One '!X25+'PI Two'!X25+'PI Three'!X25+'PI Four'!X25+'PI Five'!X25+'PI Six'!X25+'PI Seven'!X25+'PI Eight'!X25+'PI Nine'!X25+'PI Ten'!X25)</f>
        <v>0</v>
      </c>
      <c r="Y11" s="60"/>
      <c r="Z11" s="44"/>
      <c r="AA11" s="54"/>
      <c r="AB11" s="56">
        <f>SUM('PI One '!AB25+'PI Two'!AB25+'PI Three'!AB25+'PI Four'!AB25+'PI Five'!AB25+'PI Six'!AB25+'PI Seven'!AB25+'PI Eight'!AB25+'PI Nine'!AB25+'PI Ten'!AB25)</f>
        <v>0</v>
      </c>
      <c r="AC11" s="60"/>
      <c r="AD11" s="56">
        <f t="shared" ref="AD11:AD18" si="0">SUM(D11,H11,L11,P11,T11,X11,AB11)</f>
        <v>0</v>
      </c>
    </row>
    <row r="12" spans="1:30" ht="12.75" customHeight="1" x14ac:dyDescent="0.15">
      <c r="A12" s="73" t="s">
        <v>111</v>
      </c>
      <c r="B12" s="55"/>
      <c r="C12" s="54"/>
      <c r="D12" s="56">
        <f>SUM('PI One '!D32+'PI Two'!D32+'PI Three'!D32+'PI Four'!D32+'PI Five'!D32+'PI Six'!D32+'PI Seven'!D32+'PI Eight'!D32+'PI Nine'!D32+'PI Ten'!D32)</f>
        <v>0</v>
      </c>
      <c r="E12" s="60"/>
      <c r="F12" s="47"/>
      <c r="G12" s="54"/>
      <c r="H12" s="56">
        <f>SUM('PI One '!H32+'PI Two'!H32+'PI Three'!H32+'PI Four'!H32+'PI Five'!H32+'PI Six'!H32+'PI Seven'!H32+'PI Eight'!H32+'PI Nine'!H32+'PI Ten'!H32)</f>
        <v>0</v>
      </c>
      <c r="I12" s="66"/>
      <c r="J12" s="47"/>
      <c r="K12" s="54"/>
      <c r="L12" s="56">
        <f>SUM('PI One '!L32+'PI Two'!L32+'PI Three'!L32+'PI Four'!L32+'PI Five'!L32+'PI Six'!L32+'PI Seven'!L32+'PI Eight'!L32+'PI Nine'!L32+'PI Ten'!L32)</f>
        <v>0</v>
      </c>
      <c r="M12" s="60"/>
      <c r="N12" s="44"/>
      <c r="O12" s="54"/>
      <c r="P12" s="56">
        <f>SUM('PI One '!P32+'PI Two'!P32+'PI Three'!P32+'PI Four'!P32+'PI Five'!P32+'PI Six'!P32+'PI Seven'!P32+'PI Eight'!P32+'PI Nine'!P32+'PI Ten'!P32)</f>
        <v>0</v>
      </c>
      <c r="Q12" s="60"/>
      <c r="R12" s="44"/>
      <c r="S12" s="54"/>
      <c r="T12" s="56">
        <f>SUM('PI One '!T32+'PI Two'!T32+'PI Three'!T32+'PI Four'!T32+'PI Five'!T32+'PI Six'!T32+'PI Seven'!T32+'PI Eight'!T32+'PI Nine'!T32+'PI Ten'!T32)</f>
        <v>0</v>
      </c>
      <c r="U12" s="60"/>
      <c r="V12" s="44"/>
      <c r="W12" s="54"/>
      <c r="X12" s="56">
        <f>SUM('PI One '!X32+'PI Two'!X32+'PI Three'!X32+'PI Four'!X32+'PI Five'!X32+'PI Six'!X32+'PI Seven'!X32+'PI Eight'!X32+'PI Nine'!X32+'PI Ten'!X32)</f>
        <v>0</v>
      </c>
      <c r="Y12" s="60"/>
      <c r="Z12" s="44"/>
      <c r="AA12" s="54"/>
      <c r="AB12" s="56">
        <f>SUM('PI One '!AB32+'PI Two'!AB32+'PI Three'!AB32+'PI Four'!AB32+'PI Five'!AB32+'PI Six'!AB32+'PI Seven'!AB32+'PI Eight'!AB32+'PI Nine'!AB32+'PI Ten'!AB32)</f>
        <v>0</v>
      </c>
      <c r="AC12" s="60"/>
      <c r="AD12" s="56">
        <f t="shared" si="0"/>
        <v>0</v>
      </c>
    </row>
    <row r="13" spans="1:30" ht="12.75" customHeight="1" x14ac:dyDescent="0.15">
      <c r="A13" s="73" t="s">
        <v>112</v>
      </c>
      <c r="B13" s="55"/>
      <c r="C13" s="54"/>
      <c r="D13" s="56">
        <f>SUM('PI One '!D45+'PI Two'!D45+'PI Three'!D45+'PI Four'!D45+'PI Five'!D45+'PI Six'!D45+'PI Seven'!D45+'PI Eight'!D45+'PI Nine'!D45+'PI Ten'!D45)</f>
        <v>0</v>
      </c>
      <c r="E13" s="60"/>
      <c r="F13" s="47"/>
      <c r="G13" s="54"/>
      <c r="H13" s="56">
        <f>SUM('PI One '!H45+'PI Two'!H45+'PI Three'!H45+'PI Four'!H45+'PI Five'!H45+'PI Six'!H45+'PI Seven'!H45+'PI Eight'!H45+'PI Nine'!H45+'PI Ten'!H45)</f>
        <v>0</v>
      </c>
      <c r="I13" s="66"/>
      <c r="J13" s="47"/>
      <c r="K13" s="54"/>
      <c r="L13" s="56">
        <f>SUM('PI One '!L45+'PI Two'!L45+'PI Three'!L45+'PI Four'!L45+'PI Five'!L45+'PI Six'!L45+'PI Seven'!L45+'PI Eight'!L45+'PI Nine'!L45+'PI Ten'!L45)</f>
        <v>0</v>
      </c>
      <c r="M13" s="60"/>
      <c r="N13" s="44"/>
      <c r="O13" s="54"/>
      <c r="P13" s="56">
        <f>SUM('PI One '!P45+'PI Two'!P45+'PI Three'!P45+'PI Four'!P45+'PI Five'!P45+'PI Six'!P45+'PI Seven'!P45+'PI Eight'!P45+'PI Nine'!P45+'PI Ten'!P45)</f>
        <v>0</v>
      </c>
      <c r="Q13" s="60"/>
      <c r="R13" s="44"/>
      <c r="S13" s="54"/>
      <c r="T13" s="56">
        <f>SUM('PI One '!T45+'PI Two'!T45+'PI Three'!T45+'PI Four'!T45+'PI Five'!T45+'PI Six'!T45+'PI Seven'!T45+'PI Eight'!T45+'PI Nine'!T45+'PI Ten'!T45)</f>
        <v>0</v>
      </c>
      <c r="U13" s="60"/>
      <c r="V13" s="44"/>
      <c r="W13" s="54"/>
      <c r="X13" s="56">
        <f>SUM('PI One '!X45+'PI Two'!X45+'PI Three'!X45+'PI Four'!X45+'PI Five'!X45+'PI Six'!X45+'PI Seven'!X45+'PI Eight'!X45+'PI Nine'!X45+'PI Ten'!X45)</f>
        <v>0</v>
      </c>
      <c r="Y13" s="60"/>
      <c r="Z13" s="44"/>
      <c r="AA13" s="54"/>
      <c r="AB13" s="56">
        <f>SUM('PI One '!AB45+'PI Two'!AB45+'PI Three'!AB45+'PI Four'!AB45+'PI Five'!AB45+'PI Six'!AB45+'PI Seven'!AB45+'PI Eight'!AB45+'PI Nine'!AB45+'PI Ten'!AB45)</f>
        <v>0</v>
      </c>
      <c r="AC13" s="60"/>
      <c r="AD13" s="56">
        <f t="shared" si="0"/>
        <v>0</v>
      </c>
    </row>
    <row r="14" spans="1:30" ht="12.75" customHeight="1" x14ac:dyDescent="0.15">
      <c r="A14" s="73" t="s">
        <v>21</v>
      </c>
      <c r="B14" s="55"/>
      <c r="C14" s="54"/>
      <c r="D14" s="56">
        <f>SUM('PI One '!D58+'PI Two'!D58+'PI Three'!D58+'PI Four'!D58+'PI Five'!D58+'PI Six'!D58+'PI Seven'!D58+'PI Eight'!D58+'PI Nine'!D58+'PI Ten'!D58)</f>
        <v>0</v>
      </c>
      <c r="E14" s="60"/>
      <c r="F14" s="47"/>
      <c r="G14" s="54"/>
      <c r="H14" s="56">
        <f>SUM('PI One '!H58+'PI Two'!H58+'PI Three'!H58+'PI Four'!H58+'PI Five'!H58+'PI Six'!H58+'PI Seven'!H58+'PI Eight'!H58+'PI Nine'!H58+'PI Ten'!H58)</f>
        <v>0</v>
      </c>
      <c r="I14" s="66"/>
      <c r="J14" s="47"/>
      <c r="K14" s="54"/>
      <c r="L14" s="56">
        <f>SUM('PI One '!L58+'PI Two'!L58+'PI Three'!L58+'PI Four'!L58+'PI Five'!L58+'PI Six'!L58+'PI Seven'!L58+'PI Eight'!L58+'PI Nine'!L58+'PI Ten'!L58)</f>
        <v>0</v>
      </c>
      <c r="M14" s="60"/>
      <c r="N14" s="44"/>
      <c r="O14" s="54"/>
      <c r="P14" s="56">
        <f>SUM('PI One '!P58+'PI Two'!P58+'PI Three'!P58+'PI Four'!P58+'PI Five'!P58+'PI Six'!P58+'PI Seven'!P58+'PI Eight'!P58+'PI Nine'!P58+'PI Ten'!P58)</f>
        <v>0</v>
      </c>
      <c r="Q14" s="60"/>
      <c r="R14" s="44"/>
      <c r="S14" s="54"/>
      <c r="T14" s="56">
        <f>SUM('PI One '!T58+'PI Two'!T58+'PI Three'!T58+'PI Four'!T58+'PI Five'!T58+'PI Six'!T58+'PI Seven'!T58+'PI Eight'!T58+'PI Nine'!T58+'PI Ten'!T58)</f>
        <v>0</v>
      </c>
      <c r="U14" s="60"/>
      <c r="V14" s="44"/>
      <c r="W14" s="54"/>
      <c r="X14" s="56">
        <f>SUM('PI One '!X58+'PI Two'!X58+'PI Three'!X58+'PI Four'!X58+'PI Five'!X58+'PI Six'!X58+'PI Seven'!X58+'PI Eight'!X58+'PI Nine'!X58+'PI Ten'!X58)</f>
        <v>0</v>
      </c>
      <c r="Y14" s="60"/>
      <c r="Z14" s="44"/>
      <c r="AA14" s="54"/>
      <c r="AB14" s="56">
        <f>SUM('PI One '!AB58+'PI Two'!AB58+'PI Three'!AB58+'PI Four'!AB58+'PI Five'!AB58+'PI Six'!AB58+'PI Seven'!AB58+'PI Eight'!AB58+'PI Nine'!AB58+'PI Ten'!AB58)</f>
        <v>0</v>
      </c>
      <c r="AC14" s="60"/>
      <c r="AD14" s="56">
        <f t="shared" si="0"/>
        <v>0</v>
      </c>
    </row>
    <row r="15" spans="1:30" ht="12.75" customHeight="1" x14ac:dyDescent="0.15">
      <c r="A15" s="73" t="s">
        <v>114</v>
      </c>
      <c r="B15" s="55"/>
      <c r="C15" s="54"/>
      <c r="D15" s="56">
        <f>SUM('PI One '!D71+'PI Two'!D71+'PI Three'!D71+'PI Four'!D71+'PI Five'!D71+'PI Six'!D71+'PI Seven'!D71+'PI Eight'!D71+'PI Nine'!D71+'PI Ten'!D71)</f>
        <v>0</v>
      </c>
      <c r="E15" s="60"/>
      <c r="F15" s="47"/>
      <c r="G15" s="54"/>
      <c r="H15" s="56">
        <f>SUM('PI One '!H71+'PI Two'!H71+'PI Three'!H71+'PI Four'!H71+'PI Five'!H71+'PI Six'!H71+'PI Seven'!H71+'PI Eight'!H71+'PI Nine'!H71+'PI Ten'!H71)</f>
        <v>0</v>
      </c>
      <c r="I15" s="66"/>
      <c r="J15" s="47"/>
      <c r="K15" s="54"/>
      <c r="L15" s="56">
        <f>SUM('PI One '!L71+'PI Two'!L71+'PI Three'!L71+'PI Four'!L71+'PI Five'!L71+'PI Six'!L71+'PI Seven'!L71+'PI Eight'!L71+'PI Nine'!L71+'PI Ten'!L71)</f>
        <v>0</v>
      </c>
      <c r="M15" s="60"/>
      <c r="N15" s="44"/>
      <c r="O15" s="54"/>
      <c r="P15" s="56">
        <f>SUM('PI One '!P71+'PI Two'!P71+'PI Three'!P71+'PI Four'!P71+'PI Five'!P71+'PI Six'!P71+'PI Seven'!P71+'PI Eight'!P71+'PI Nine'!P71+'PI Ten'!P71)</f>
        <v>0</v>
      </c>
      <c r="Q15" s="60"/>
      <c r="R15" s="44"/>
      <c r="S15" s="54"/>
      <c r="T15" s="56">
        <f>SUM('PI One '!T71+'PI Two'!T71+'PI Three'!T71+'PI Four'!T71+'PI Five'!T71+'PI Six'!T71+'PI Seven'!T71+'PI Eight'!T71+'PI Nine'!T71+'PI Ten'!T71)</f>
        <v>0</v>
      </c>
      <c r="U15" s="60"/>
      <c r="V15" s="44"/>
      <c r="W15" s="54"/>
      <c r="X15" s="56">
        <f>SUM('PI One '!X71+'PI Two'!X71+'PI Three'!X71+'PI Four'!X71+'PI Five'!X71+'PI Six'!X71+'PI Seven'!X71+'PI Eight'!X71+'PI Nine'!X71+'PI Ten'!X71)</f>
        <v>0</v>
      </c>
      <c r="Y15" s="60"/>
      <c r="Z15" s="44"/>
      <c r="AA15" s="54"/>
      <c r="AB15" s="56">
        <f>SUM('PI One '!AB71+'PI Two'!AB71+'PI Three'!AB71+'PI Four'!AB71+'PI Five'!AB71+'PI Six'!AB71+'PI Seven'!AB71+'PI Eight'!AB71+'PI Nine'!AB71+'PI Ten'!AB71)</f>
        <v>0</v>
      </c>
      <c r="AC15" s="60"/>
      <c r="AD15" s="56">
        <f t="shared" si="0"/>
        <v>0</v>
      </c>
    </row>
    <row r="16" spans="1:30" ht="12.75" customHeight="1" x14ac:dyDescent="0.15">
      <c r="A16" s="73" t="s">
        <v>29</v>
      </c>
      <c r="B16" s="57"/>
      <c r="C16" s="58"/>
      <c r="D16" s="56">
        <f>SUM('PI One '!D76+'PI Two'!D76+'PI Three'!D76+'PI Four'!D76+'PI Five'!D76+'PI Six'!D76+'PI Seven'!D76+'PI Eight'!D76+'PI Nine'!D76+'PI Ten'!D76)</f>
        <v>0</v>
      </c>
      <c r="E16" s="60"/>
      <c r="F16" s="47"/>
      <c r="G16" s="54"/>
      <c r="H16" s="56">
        <f>SUM('PI One '!H76+'PI Two'!H76+'PI Three'!H76+'PI Four'!H76+'PI Five'!H76+'PI Six'!H76+'PI Seven'!H76+'PI Eight'!H76+'PI Nine'!H76+'PI Ten'!H76)</f>
        <v>0</v>
      </c>
      <c r="I16" s="66"/>
      <c r="J16" s="47"/>
      <c r="K16" s="54"/>
      <c r="L16" s="56">
        <f>SUM('PI One '!L76+'PI Two'!L76+'PI Three'!L76+'PI Four'!L76+'PI Five'!L76+'PI Six'!L76+'PI Seven'!L76+'PI Eight'!L76+'PI Nine'!L76+'PI Ten'!L76)</f>
        <v>0</v>
      </c>
      <c r="M16" s="60"/>
      <c r="N16" s="44"/>
      <c r="O16" s="54"/>
      <c r="P16" s="56">
        <f>SUM('PI One '!P76+'PI Two'!P76+'PI Three'!P76+'PI Four'!P76+'PI Five'!P76+'PI Six'!P76+'PI Seven'!P76+'PI Eight'!P76+'PI Nine'!P76+'PI Ten'!P76)</f>
        <v>0</v>
      </c>
      <c r="Q16" s="60"/>
      <c r="R16" s="44"/>
      <c r="S16" s="54"/>
      <c r="T16" s="56">
        <f>SUM('PI One '!T76+'PI Two'!T76+'PI Three'!T76+'PI Four'!T76+'PI Five'!T76+'PI Six'!T76+'PI Seven'!T76+'PI Eight'!T76+'PI Nine'!T76+'PI Ten'!T76)</f>
        <v>0</v>
      </c>
      <c r="U16" s="60"/>
      <c r="V16" s="44"/>
      <c r="W16" s="54"/>
      <c r="X16" s="56">
        <f>SUM('PI One '!X76+'PI Two'!X76+'PI Three'!X76+'PI Four'!X76+'PI Five'!X76+'PI Six'!X76+'PI Seven'!X76+'PI Eight'!X76+'PI Nine'!X76+'PI Ten'!X76)</f>
        <v>0</v>
      </c>
      <c r="Y16" s="60"/>
      <c r="Z16" s="44"/>
      <c r="AA16" s="54"/>
      <c r="AB16" s="56">
        <f>SUM('PI One '!AB76+'PI Two'!AB76+'PI Three'!AB76+'PI Four'!AB76+'PI Five'!AB76+'PI Six'!AB76+'PI Seven'!AB76+'PI Eight'!AB76+'PI Nine'!AB76+'PI Ten'!AB76)</f>
        <v>0</v>
      </c>
      <c r="AC16" s="60"/>
      <c r="AD16" s="56">
        <f t="shared" si="0"/>
        <v>0</v>
      </c>
    </row>
    <row r="17" spans="1:30" ht="12.75" customHeight="1" x14ac:dyDescent="0.15">
      <c r="A17" s="73" t="s">
        <v>35</v>
      </c>
      <c r="B17" s="57"/>
      <c r="C17" s="58"/>
      <c r="D17" s="56">
        <f>SUM('PI One '!D81+'PI Two'!D81+'PI Three'!D81+'PI Four'!D81+'PI Five'!D81+'PI Six'!D81+'PI Seven'!D81+'PI Eight'!D81+'PI Nine'!D81+'PI Ten'!D81)</f>
        <v>0</v>
      </c>
      <c r="E17" s="60"/>
      <c r="F17" s="47"/>
      <c r="G17" s="54"/>
      <c r="H17" s="56">
        <f>SUM('PI One '!H81+'PI Two'!H81+'PI Three'!H81+'PI Four'!H81+'PI Five'!H81+'PI Six'!H81+'PI Seven'!H81+'PI Eight'!H81+'PI Nine'!H81+'PI Ten'!H81)</f>
        <v>0</v>
      </c>
      <c r="I17" s="66"/>
      <c r="J17" s="47"/>
      <c r="K17" s="54"/>
      <c r="L17" s="56">
        <f>SUM('PI One '!L81+'PI Two'!L81+'PI Three'!L81+'PI Four'!L81+'PI Five'!L81+'PI Six'!L81+'PI Seven'!L81+'PI Eight'!L81+'PI Nine'!L81+'PI Ten'!L81)</f>
        <v>0</v>
      </c>
      <c r="M17" s="60"/>
      <c r="N17" s="44"/>
      <c r="O17" s="54"/>
      <c r="P17" s="56">
        <f>SUM('PI One '!P81+'PI Two'!P81+'PI Three'!P81+'PI Four'!P81+'PI Five'!P81+'PI Six'!P81+'PI Seven'!P81+'PI Eight'!P81+'PI Nine'!P81+'PI Ten'!P81)</f>
        <v>0</v>
      </c>
      <c r="Q17" s="60"/>
      <c r="R17" s="44"/>
      <c r="S17" s="54"/>
      <c r="T17" s="56">
        <f>SUM('PI One '!T81+'PI Two'!T81+'PI Three'!T81+'PI Four'!T81+'PI Five'!T81+'PI Six'!T81+'PI Seven'!T81+'PI Eight'!T81+'PI Nine'!T81+'PI Ten'!T81)</f>
        <v>0</v>
      </c>
      <c r="U17" s="60"/>
      <c r="V17" s="44"/>
      <c r="W17" s="54"/>
      <c r="X17" s="56">
        <f>SUM('PI One '!X81+'PI Two'!X81+'PI Three'!X81+'PI Four'!X81+'PI Five'!X81+'PI Six'!X81+'PI Seven'!X81+'PI Eight'!X81+'PI Nine'!X81+'PI Ten'!X81)</f>
        <v>0</v>
      </c>
      <c r="Y17" s="60"/>
      <c r="Z17" s="44"/>
      <c r="AA17" s="54"/>
      <c r="AB17" s="56">
        <f>SUM('PI One '!AB81+'PI Two'!AB81+'PI Three'!AB81+'PI Four'!AB81+'PI Five'!AB81+'PI Six'!AB81+'PI Seven'!AB81+'PI Eight'!AB81+'PI Nine'!AB81+'PI Ten'!AB81)</f>
        <v>0</v>
      </c>
      <c r="AC17" s="60"/>
      <c r="AD17" s="56">
        <f t="shared" si="0"/>
        <v>0</v>
      </c>
    </row>
    <row r="18" spans="1:30" ht="12.75" customHeight="1" x14ac:dyDescent="0.15">
      <c r="A18" s="73" t="s">
        <v>116</v>
      </c>
      <c r="B18" s="57"/>
      <c r="C18" s="58"/>
      <c r="D18" s="56">
        <f>SUM('PI One '!D86+'PI Two'!D86+'PI Three'!D86+'PI Four'!D86+'PI Five'!D86+'PI Six'!D86+'PI Seven'!D86+'PI Eight'!D86+'PI Nine'!D86+'PI Ten'!D86)</f>
        <v>0</v>
      </c>
      <c r="E18" s="60"/>
      <c r="F18" s="47"/>
      <c r="G18" s="54"/>
      <c r="H18" s="56">
        <f>SUM('PI One '!H86+'PI Two'!H86+'PI Three'!H86+'PI Four'!H86+'PI Five'!H86+'PI Six'!H86+'PI Seven'!H86+'PI Eight'!H86+'PI Nine'!H86+'PI Ten'!H86)</f>
        <v>0</v>
      </c>
      <c r="I18" s="66"/>
      <c r="J18" s="47"/>
      <c r="K18" s="54"/>
      <c r="L18" s="56">
        <f>SUM('PI One '!L86+'PI Two'!L86+'PI Three'!L86+'PI Four'!L86+'PI Five'!L86+'PI Six'!L86+'PI Seven'!L86+'PI Eight'!L86+'PI Nine'!L86+'PI Ten'!L86)</f>
        <v>0</v>
      </c>
      <c r="M18" s="60"/>
      <c r="N18" s="44"/>
      <c r="O18" s="54"/>
      <c r="P18" s="56">
        <f>SUM('PI One '!P86+'PI Two'!P86+'PI Three'!P86+'PI Four'!P86+'PI Five'!P86+'PI Six'!P86+'PI Seven'!P86+'PI Eight'!P86+'PI Nine'!P86+'PI Ten'!P86)</f>
        <v>0</v>
      </c>
      <c r="Q18" s="60"/>
      <c r="R18" s="44"/>
      <c r="S18" s="54"/>
      <c r="T18" s="56">
        <f>SUM('PI One '!T86+'PI Two'!T86+'PI Three'!T86+'PI Four'!T86+'PI Five'!T86+'PI Six'!T86+'PI Seven'!T86+'PI Eight'!T86+'PI Nine'!T86+'PI Ten'!T86)</f>
        <v>0</v>
      </c>
      <c r="U18" s="60"/>
      <c r="V18" s="44"/>
      <c r="W18" s="54"/>
      <c r="X18" s="56">
        <f>SUM('PI One '!X86+'PI Two'!X86+'PI Three'!X86+'PI Four'!X86+'PI Five'!X86+'PI Six'!X86+'PI Seven'!X86+'PI Eight'!X86+'PI Nine'!X86+'PI Ten'!X86)</f>
        <v>0</v>
      </c>
      <c r="Y18" s="60"/>
      <c r="Z18" s="44"/>
      <c r="AA18" s="54"/>
      <c r="AB18" s="56">
        <f>SUM('PI One '!AB86+'PI Two'!AB86+'PI Three'!AB86+'PI Four'!AB86+'PI Five'!AB86+'PI Six'!AB86+'PI Seven'!AB86+'PI Eight'!AB86+'PI Nine'!AB86+'PI Ten'!AB86)</f>
        <v>0</v>
      </c>
      <c r="AC18" s="60"/>
      <c r="AD18" s="56">
        <f t="shared" si="0"/>
        <v>0</v>
      </c>
    </row>
    <row r="19" spans="1:30" ht="12.75" customHeight="1" x14ac:dyDescent="0.15">
      <c r="A19" s="11" t="s">
        <v>120</v>
      </c>
      <c r="B19" s="11"/>
      <c r="C19" s="11"/>
      <c r="D19" s="11"/>
      <c r="E19" s="60"/>
      <c r="F19" s="11"/>
      <c r="G19" s="11"/>
      <c r="H19" s="11"/>
      <c r="I19" s="66"/>
      <c r="J19" s="11"/>
      <c r="K19" s="11"/>
      <c r="L19" s="11"/>
      <c r="M19" s="60"/>
      <c r="N19" s="11"/>
      <c r="O19" s="11"/>
      <c r="P19" s="11"/>
      <c r="Q19" s="60"/>
      <c r="R19" s="11"/>
      <c r="S19" s="11"/>
      <c r="T19" s="11"/>
      <c r="U19" s="60"/>
      <c r="V19" s="11"/>
      <c r="W19" s="11"/>
      <c r="X19" s="11"/>
      <c r="Y19" s="60"/>
      <c r="Z19" s="11"/>
      <c r="AA19" s="11"/>
      <c r="AB19" s="11"/>
      <c r="AC19" s="60"/>
      <c r="AD19" s="18"/>
    </row>
    <row r="20" spans="1:30" ht="12.75" customHeight="1" x14ac:dyDescent="0.15">
      <c r="A20" s="14" t="s">
        <v>122</v>
      </c>
      <c r="B20" s="5"/>
      <c r="C20" s="4"/>
      <c r="D20" s="51">
        <f>SUM('PI One '!D88+'PI Two'!D88+'PI Three'!D88+'PI Four'!D88+'PI Five'!D88+'PI Six'!D88+'PI Seven'!D88+'PI Eight'!D88+'PI Nine'!D88+'PI Ten'!D88)</f>
        <v>0</v>
      </c>
      <c r="E20" s="60"/>
      <c r="F20" s="5"/>
      <c r="G20" s="14"/>
      <c r="H20" s="51">
        <f>SUM('PI One '!H88+'PI Two'!H88+'PI Three'!H88+'PI Four'!H88+'PI Five'!H88+'PI Six'!H88+'PI Seven'!H88+'PI Eight'!H88+'PI Nine'!H88+'PI Ten'!H88)</f>
        <v>0</v>
      </c>
      <c r="I20" s="66"/>
      <c r="J20" s="36"/>
      <c r="K20" s="4"/>
      <c r="L20" s="51">
        <f>SUM('PI One '!L88+'PI Two'!L88+'PI Three'!L88+'PI Four'!L88+'PI Five'!L88+'PI Six'!L88+'PI Seven'!L88+'PI Eight'!L88+'PI Nine'!L88+'PI Ten'!L88)</f>
        <v>0</v>
      </c>
      <c r="M20" s="60"/>
      <c r="N20" s="5"/>
      <c r="O20" s="4"/>
      <c r="P20" s="51">
        <f>SUM('PI One '!P88+'PI Two'!P88+'PI Three'!P88+'PI Four'!P88+'PI Five'!P88+'PI Six'!P88+'PI Seven'!P88+'PI Eight'!P88+'PI Nine'!P88+'PI Ten'!P88)</f>
        <v>0</v>
      </c>
      <c r="Q20" s="60"/>
      <c r="R20" s="36"/>
      <c r="S20" s="4"/>
      <c r="T20" s="51">
        <f>SUM('PI One '!T88+'PI Two'!T88+'PI Three'!T88+'PI Four'!T88+'PI Five'!T88+'PI Six'!T88+'PI Seven'!T88+'PI Eight'!T88+'PI Nine'!T88+'PI Ten'!T88)</f>
        <v>0</v>
      </c>
      <c r="U20" s="60"/>
      <c r="V20" s="36"/>
      <c r="W20" s="4"/>
      <c r="X20" s="51">
        <f>SUM('PI One '!X88+'PI Two'!X88+'PI Three'!X88+'PI Four'!X88+'PI Five'!X88+'PI Six'!X88+'PI Seven'!X88+'PI Eight'!X88+'PI Nine'!X88+'PI Ten'!X88)</f>
        <v>0</v>
      </c>
      <c r="Y20" s="60"/>
      <c r="Z20" s="36"/>
      <c r="AA20" s="4"/>
      <c r="AB20" s="51">
        <f>SUM('PI One '!AB88+'PI Two'!AB88+'PI Three'!AB88+'PI Four'!AB88+'PI Five'!AB88+'PI Six'!AB88+'PI Seven'!AB88+'PI Eight'!AB88+'PI Nine'!AB88+'PI Ten'!AB88)</f>
        <v>0</v>
      </c>
      <c r="AC20" s="60"/>
      <c r="AD20" s="28">
        <f t="shared" ref="AD20:AD26" si="1">SUM(D20,H20,L20,P20,T20,X20,AB20)</f>
        <v>0</v>
      </c>
    </row>
    <row r="21" spans="1:30" ht="12.75" customHeight="1" x14ac:dyDescent="0.15">
      <c r="A21" s="14" t="s">
        <v>123</v>
      </c>
      <c r="B21" s="5"/>
      <c r="C21" s="4"/>
      <c r="D21" s="51">
        <f>SUM('PI One '!D89+'PI Two'!D89+'PI Three'!D89+'PI Four'!D89+'PI Five'!D89+'PI Six'!D89+'PI Seven'!D89+'PI Eight'!D89+'PI Nine'!D89+'PI Ten'!D89)</f>
        <v>0</v>
      </c>
      <c r="E21" s="60"/>
      <c r="F21" s="5"/>
      <c r="G21" s="14"/>
      <c r="H21" s="51">
        <f>SUM('PI One '!H89+'PI Two'!H89+'PI Three'!H89+'PI Four'!H89+'PI Five'!H89+'PI Six'!H89+'PI Seven'!H89+'PI Eight'!H89+'PI Nine'!H89+'PI Ten'!H89)</f>
        <v>0</v>
      </c>
      <c r="I21" s="66"/>
      <c r="J21" s="36"/>
      <c r="K21" s="4"/>
      <c r="L21" s="51">
        <f>SUM('PI One '!L89+'PI Two'!L89+'PI Three'!L89+'PI Four'!L89+'PI Five'!L89+'PI Six'!L89+'PI Seven'!L89+'PI Eight'!L89+'PI Nine'!L89+'PI Ten'!L89)</f>
        <v>0</v>
      </c>
      <c r="M21" s="60"/>
      <c r="N21" s="5"/>
      <c r="O21" s="4"/>
      <c r="P21" s="51">
        <f>SUM('PI One '!P89+'PI Two'!P89+'PI Three'!P89+'PI Four'!P89+'PI Five'!P89+'PI Six'!P89+'PI Seven'!P89+'PI Eight'!P89+'PI Nine'!P89+'PI Ten'!P89)</f>
        <v>0</v>
      </c>
      <c r="Q21" s="60"/>
      <c r="R21" s="36"/>
      <c r="S21" s="4"/>
      <c r="T21" s="51">
        <f>SUM('PI One '!T89+'PI Two'!T89+'PI Three'!T89+'PI Four'!T89+'PI Five'!T89+'PI Six'!T89+'PI Seven'!T89+'PI Eight'!T89+'PI Nine'!T89+'PI Ten'!T89)</f>
        <v>0</v>
      </c>
      <c r="U21" s="60"/>
      <c r="V21" s="36"/>
      <c r="W21" s="4"/>
      <c r="X21" s="51">
        <f>SUM('PI One '!X89+'PI Two'!X89+'PI Three'!X89+'PI Four'!X89+'PI Five'!X89+'PI Six'!X89+'PI Seven'!X89+'PI Eight'!X89+'PI Nine'!X89+'PI Ten'!X89)</f>
        <v>0</v>
      </c>
      <c r="Y21" s="60"/>
      <c r="Z21" s="36"/>
      <c r="AA21" s="4"/>
      <c r="AB21" s="51">
        <f>SUM('PI One '!AB89+'PI Two'!AB89+'PI Three'!AB89+'PI Four'!AB89+'PI Five'!AB89+'PI Six'!AB89+'PI Seven'!AB89+'PI Eight'!AB89+'PI Nine'!AB89+'PI Ten'!AB89)</f>
        <v>0</v>
      </c>
      <c r="AC21" s="60"/>
      <c r="AD21" s="28">
        <f t="shared" si="1"/>
        <v>0</v>
      </c>
    </row>
    <row r="22" spans="1:30" ht="12.75" customHeight="1" x14ac:dyDescent="0.15">
      <c r="A22" s="14" t="s">
        <v>21</v>
      </c>
      <c r="B22" s="5"/>
      <c r="C22" s="4"/>
      <c r="D22" s="51">
        <f>SUM('PI One '!D90+'PI Two'!D90+'PI Three'!D90+'PI Four'!D90+'PI Five'!D90+'PI Six'!D90+'PI Seven'!D90+'PI Eight'!D90+'PI Nine'!D90+'PI Ten'!D90)</f>
        <v>0</v>
      </c>
      <c r="E22" s="60"/>
      <c r="F22" s="5"/>
      <c r="G22" s="14"/>
      <c r="H22" s="51">
        <f>SUM('PI One '!H90+'PI Two'!H90+'PI Three'!H90+'PI Four'!H90+'PI Five'!H90+'PI Six'!H90+'PI Seven'!H90+'PI Eight'!H90+'PI Nine'!H90+'PI Ten'!H90)</f>
        <v>0</v>
      </c>
      <c r="I22" s="66"/>
      <c r="J22" s="36"/>
      <c r="K22" s="4"/>
      <c r="L22" s="51">
        <f>SUM('PI One '!L90+'PI Two'!L90+'PI Three'!L90+'PI Four'!L90+'PI Five'!L90+'PI Six'!L90+'PI Seven'!L90+'PI Eight'!L90+'PI Nine'!L90+'PI Ten'!L90)</f>
        <v>0</v>
      </c>
      <c r="M22" s="60"/>
      <c r="N22" s="37"/>
      <c r="O22" s="4"/>
      <c r="P22" s="51">
        <f>SUM('PI One '!P90+'PI Two'!P90+'PI Three'!P90+'PI Four'!P90+'PI Five'!P90+'PI Six'!P90+'PI Seven'!P90+'PI Eight'!P90+'PI Nine'!P90+'PI Ten'!P90)</f>
        <v>0</v>
      </c>
      <c r="Q22" s="60"/>
      <c r="R22" s="36"/>
      <c r="S22" s="4"/>
      <c r="T22" s="51">
        <f>SUM('PI One '!T90+'PI Two'!T90+'PI Three'!T90+'PI Four'!T90+'PI Five'!T90+'PI Six'!T90+'PI Seven'!T90+'PI Eight'!T90+'PI Nine'!T90+'PI Ten'!T90)</f>
        <v>0</v>
      </c>
      <c r="U22" s="60"/>
      <c r="V22" s="36"/>
      <c r="W22" s="4"/>
      <c r="X22" s="51">
        <f>SUM('PI One '!X90+'PI Two'!X90+'PI Three'!X90+'PI Four'!X90+'PI Five'!X90+'PI Six'!X90+'PI Seven'!X90+'PI Eight'!X90+'PI Nine'!X90+'PI Ten'!X90)</f>
        <v>0</v>
      </c>
      <c r="Y22" s="60"/>
      <c r="Z22" s="36"/>
      <c r="AA22" s="4"/>
      <c r="AB22" s="51">
        <f>SUM('PI One '!AB90+'PI Two'!AB90+'PI Three'!AB90+'PI Four'!AB90+'PI Five'!AB90+'PI Six'!AB90+'PI Seven'!AB90+'PI Eight'!AB90+'PI Nine'!AB90+'PI Ten'!AB90)</f>
        <v>0</v>
      </c>
      <c r="AC22" s="60"/>
      <c r="AD22" s="28">
        <f t="shared" si="1"/>
        <v>0</v>
      </c>
    </row>
    <row r="23" spans="1:30" ht="12.75" customHeight="1" x14ac:dyDescent="0.15">
      <c r="A23" s="14" t="s">
        <v>114</v>
      </c>
      <c r="B23" s="5"/>
      <c r="C23" s="4"/>
      <c r="D23" s="51">
        <f>SUM('PI One '!D91+'PI Two'!D91+'PI Three'!D91+'PI Four'!D91+'PI Five'!D91+'PI Six'!D91+'PI Seven'!D91+'PI Eight'!D91+'PI Nine'!D91+'PI Ten'!D91)</f>
        <v>0</v>
      </c>
      <c r="E23" s="60"/>
      <c r="F23" s="5"/>
      <c r="G23" s="14"/>
      <c r="H23" s="51">
        <f>SUM('PI One '!H91+'PI Two'!H91+'PI Three'!H91+'PI Four'!H91+'PI Five'!H91+'PI Six'!H91+'PI Seven'!H91+'PI Eight'!H91+'PI Nine'!H91+'PI Ten'!H91)</f>
        <v>0</v>
      </c>
      <c r="I23" s="66"/>
      <c r="J23" s="36"/>
      <c r="K23" s="4"/>
      <c r="L23" s="51">
        <f>SUM('PI One '!L91+'PI Two'!L91+'PI Three'!L91+'PI Four'!L91+'PI Five'!L91+'PI Six'!L91+'PI Seven'!L91+'PI Eight'!L91+'PI Nine'!L91+'PI Ten'!L91)</f>
        <v>0</v>
      </c>
      <c r="M23" s="60"/>
      <c r="N23" s="5"/>
      <c r="O23" s="4"/>
      <c r="P23" s="51">
        <f>SUM('PI One '!P91+'PI Two'!P91+'PI Three'!P91+'PI Four'!P91+'PI Five'!P91+'PI Six'!P91+'PI Seven'!P91+'PI Eight'!P91+'PI Nine'!P91+'PI Ten'!P91)</f>
        <v>0</v>
      </c>
      <c r="Q23" s="60"/>
      <c r="R23" s="36"/>
      <c r="S23" s="4"/>
      <c r="T23" s="51">
        <f>SUM('PI One '!T91+'PI Two'!T91+'PI Three'!T91+'PI Four'!T91+'PI Five'!T91+'PI Six'!T91+'PI Seven'!T91+'PI Eight'!T91+'PI Nine'!T91+'PI Ten'!T91)</f>
        <v>0</v>
      </c>
      <c r="U23" s="60"/>
      <c r="V23" s="36"/>
      <c r="W23" s="4"/>
      <c r="X23" s="51">
        <f>SUM('PI One '!X91+'PI Two'!X91+'PI Three'!X91+'PI Four'!X91+'PI Five'!X91+'PI Six'!X91+'PI Seven'!X91+'PI Eight'!X91+'PI Nine'!X91+'PI Ten'!X91)</f>
        <v>0</v>
      </c>
      <c r="Y23" s="60"/>
      <c r="Z23" s="36"/>
      <c r="AA23" s="4"/>
      <c r="AB23" s="51">
        <f>SUM('PI One '!AB91+'PI Two'!AB91+'PI Three'!AB91+'PI Four'!AB91+'PI Five'!AB91+'PI Six'!AB91+'PI Seven'!AB91+'PI Eight'!AB91+'PI Nine'!AB91+'PI Ten'!AB91)</f>
        <v>0</v>
      </c>
      <c r="AC23" s="60"/>
      <c r="AD23" s="28">
        <f t="shared" si="1"/>
        <v>0</v>
      </c>
    </row>
    <row r="24" spans="1:30" ht="12.75" customHeight="1" x14ac:dyDescent="0.15">
      <c r="A24" s="19" t="s">
        <v>142</v>
      </c>
      <c r="B24" s="9"/>
      <c r="C24" s="10"/>
      <c r="D24" s="51">
        <f>SUM('PI One '!D92+'PI Two'!D92+'PI Three'!D92+'PI Four'!D92+'PI Five'!D92+'PI Six'!D92+'PI Seven'!D92+'PI Eight'!D92+'PI Nine'!D92+'PI Ten'!D92)</f>
        <v>0</v>
      </c>
      <c r="E24" s="39"/>
      <c r="F24" s="9"/>
      <c r="H24" s="51">
        <f>SUM('PI One '!H92+'PI Two'!H92+'PI Three'!H92+'PI Four'!H92+'PI Five'!H92+'PI Six'!H92+'PI Seven'!H92+'PI Eight'!H92+'PI Nine'!H92+'PI Ten'!H92)</f>
        <v>0</v>
      </c>
      <c r="J24" s="98"/>
      <c r="K24" s="10"/>
      <c r="L24" s="51">
        <f>SUM('PI One '!L92+'PI Two'!L92+'PI Three'!L92+'PI Four'!L92+'PI Five'!L92+'PI Six'!L92+'PI Seven'!L92+'PI Eight'!L92+'PI Nine'!L92+'PI Ten'!L92)</f>
        <v>0</v>
      </c>
      <c r="M24" s="39"/>
      <c r="N24" s="9"/>
      <c r="O24" s="10"/>
      <c r="P24" s="51">
        <f>SUM('PI One '!P92+'PI Two'!P92+'PI Three'!P92+'PI Four'!P92+'PI Five'!P92+'PI Six'!P92+'PI Seven'!P92+'PI Eight'!P92+'PI Nine'!P92+'PI Ten'!P92)</f>
        <v>0</v>
      </c>
      <c r="Q24" s="39"/>
      <c r="R24" s="98"/>
      <c r="S24" s="10"/>
      <c r="T24" s="51">
        <f>SUM('PI One '!T92+'PI Two'!T92+'PI Three'!T92+'PI Four'!T92+'PI Five'!T92+'PI Six'!T92+'PI Seven'!T92+'PI Eight'!T92+'PI Nine'!T92+'PI Ten'!T92)</f>
        <v>0</v>
      </c>
      <c r="U24" s="39"/>
      <c r="V24" s="98"/>
      <c r="W24" s="10"/>
      <c r="X24" s="51">
        <f>SUM('PI One '!X92+'PI Two'!X92+'PI Three'!X92+'PI Four'!X92+'PI Five'!X92+'PI Six'!X92+'PI Seven'!X92+'PI Eight'!X92+'PI Nine'!X92+'PI Ten'!X92)</f>
        <v>0</v>
      </c>
      <c r="Y24" s="39"/>
      <c r="Z24" s="98"/>
      <c r="AA24" s="10"/>
      <c r="AB24" s="51">
        <f>SUM('PI One '!AB92+'PI Two'!AB92+'PI Three'!AB92+'PI Four'!AB92+'PI Five'!AB92+'PI Six'!AB92+'PI Seven'!AB92+'PI Eight'!AB92+'PI Nine'!AB92+'PI Ten'!AB92)</f>
        <v>0</v>
      </c>
      <c r="AC24" s="39"/>
      <c r="AD24" s="28">
        <f t="shared" si="1"/>
        <v>0</v>
      </c>
    </row>
    <row r="25" spans="1:30" ht="12.75" customHeight="1" x14ac:dyDescent="0.15">
      <c r="A25" s="14" t="s">
        <v>143</v>
      </c>
      <c r="B25" s="5"/>
      <c r="C25" s="4"/>
      <c r="D25" s="51">
        <f>SUM('PI One '!D93+'PI Two'!D93+'PI Three'!D93+'PI Four'!D93+'PI Five'!D93+'PI Six'!D93+'PI Seven'!D93+'PI Eight'!D93+'PI Nine'!D93+'PI Ten'!D93)</f>
        <v>0</v>
      </c>
      <c r="E25" s="60"/>
      <c r="F25" s="5"/>
      <c r="G25" s="14"/>
      <c r="H25" s="51">
        <f>SUM('PI One '!H93+'PI Two'!H93+'PI Three'!H93+'PI Four'!H93+'PI Five'!H93+'PI Six'!H93+'PI Seven'!H93+'PI Eight'!H93+'PI Nine'!H93+'PI Ten'!H93)</f>
        <v>0</v>
      </c>
      <c r="I25" s="66"/>
      <c r="J25" s="36"/>
      <c r="K25" s="4"/>
      <c r="L25" s="51">
        <f>SUM('PI One '!L93+'PI Two'!L93+'PI Three'!L93+'PI Four'!L93+'PI Five'!L93+'PI Six'!L93+'PI Seven'!L93+'PI Eight'!L93+'PI Nine'!L93+'PI Ten'!L93)</f>
        <v>0</v>
      </c>
      <c r="M25" s="60"/>
      <c r="N25" s="5"/>
      <c r="O25" s="4"/>
      <c r="P25" s="51">
        <f>SUM('PI One '!P93+'PI Two'!P93+'PI Three'!P93+'PI Four'!P93+'PI Five'!P93+'PI Six'!P93+'PI Seven'!P93+'PI Eight'!P93+'PI Nine'!P93+'PI Ten'!P93)</f>
        <v>0</v>
      </c>
      <c r="Q25" s="60"/>
      <c r="R25" s="36"/>
      <c r="S25" s="4"/>
      <c r="T25" s="51">
        <f>SUM('PI One '!T93+'PI Two'!T93+'PI Three'!T93+'PI Four'!T93+'PI Five'!T93+'PI Six'!T93+'PI Seven'!T93+'PI Eight'!T93+'PI Nine'!T93+'PI Ten'!T93)</f>
        <v>0</v>
      </c>
      <c r="U25" s="60"/>
      <c r="V25" s="36"/>
      <c r="W25" s="4"/>
      <c r="X25" s="51">
        <f>SUM('PI One '!X93+'PI Two'!X93+'PI Three'!X93+'PI Four'!X93+'PI Five'!X93+'PI Six'!X93+'PI Seven'!X93+'PI Eight'!X93+'PI Nine'!X93+'PI Ten'!X93)</f>
        <v>0</v>
      </c>
      <c r="Y25" s="60"/>
      <c r="Z25" s="36"/>
      <c r="AA25" s="4"/>
      <c r="AB25" s="51">
        <f>SUM('PI One '!AB93+'PI Two'!AB93+'PI Three'!AB93+'PI Four'!AB93+'PI Five'!AB93+'PI Six'!AB93+'PI Seven'!AB93+'PI Eight'!AB93+'PI Nine'!AB93+'PI Ten'!AB93)</f>
        <v>0</v>
      </c>
      <c r="AC25" s="60"/>
      <c r="AD25" s="28">
        <f t="shared" si="1"/>
        <v>0</v>
      </c>
    </row>
    <row r="26" spans="1:30" ht="12.75" customHeight="1" x14ac:dyDescent="0.15">
      <c r="A26" s="19" t="s">
        <v>124</v>
      </c>
      <c r="B26" s="9"/>
      <c r="C26" s="10"/>
      <c r="D26" s="51">
        <f>SUM('PI One '!D94+'PI Two'!D94+'PI Three'!D94+'PI Four'!D94+'PI Five'!D94+'PI Six'!D94+'PI Seven'!D94+'PI Eight'!D94+'PI Nine'!D94+'PI Ten'!D94)</f>
        <v>0</v>
      </c>
      <c r="E26" s="60"/>
      <c r="F26" s="9"/>
      <c r="H26" s="51">
        <f>SUM('PI One '!H94+'PI Two'!H94+'PI Three'!H94+'PI Four'!H94+'PI Five'!H94+'PI Six'!H94+'PI Seven'!H94+'PI Eight'!H94+'PI Nine'!H94+'PI Ten'!H94)</f>
        <v>0</v>
      </c>
      <c r="I26" s="66"/>
      <c r="J26" s="36"/>
      <c r="K26" s="10"/>
      <c r="L26" s="51">
        <f>SUM('PI One '!L94+'PI Two'!L94+'PI Three'!L94+'PI Four'!L94+'PI Five'!L94+'PI Six'!L94+'PI Seven'!L94+'PI Eight'!L94+'PI Nine'!L94+'PI Ten'!L94)</f>
        <v>0</v>
      </c>
      <c r="M26" s="60"/>
      <c r="N26" s="9"/>
      <c r="O26" s="10"/>
      <c r="P26" s="51">
        <f>SUM('PI One '!P94+'PI Two'!P94+'PI Three'!P94+'PI Four'!P94+'PI Five'!P94+'PI Six'!P94+'PI Seven'!P94+'PI Eight'!P94+'PI Nine'!P94+'PI Ten'!P94)</f>
        <v>0</v>
      </c>
      <c r="Q26" s="60"/>
      <c r="R26" s="36"/>
      <c r="S26" s="10"/>
      <c r="T26" s="51">
        <f>SUM('PI One '!T94+'PI Two'!T94+'PI Three'!T94+'PI Four'!T94+'PI Five'!T94+'PI Six'!T94+'PI Seven'!T94+'PI Eight'!T94+'PI Nine'!T94+'PI Ten'!T94)</f>
        <v>0</v>
      </c>
      <c r="U26" s="60"/>
      <c r="V26" s="36"/>
      <c r="W26" s="10"/>
      <c r="X26" s="51">
        <f>SUM('PI One '!X94+'PI Two'!X94+'PI Three'!X94+'PI Four'!X94+'PI Five'!X94+'PI Six'!X94+'PI Seven'!X94+'PI Eight'!X94+'PI Nine'!X94+'PI Ten'!X94)</f>
        <v>0</v>
      </c>
      <c r="Y26" s="60"/>
      <c r="Z26" s="36"/>
      <c r="AA26" s="10"/>
      <c r="AB26" s="51">
        <f>SUM('PI One '!AB94+'PI Two'!AB94+'PI Three'!AB94+'PI Four'!AB94+'PI Five'!AB94+'PI Six'!AB94+'PI Seven'!AB94+'PI Eight'!AB94+'PI Nine'!AB94+'PI Ten'!AB94)</f>
        <v>0</v>
      </c>
      <c r="AC26" s="60"/>
      <c r="AD26" s="28">
        <f t="shared" si="1"/>
        <v>0</v>
      </c>
    </row>
    <row r="27" spans="1:30" ht="12.75" customHeight="1" x14ac:dyDescent="0.15">
      <c r="A27" s="11" t="s">
        <v>121</v>
      </c>
      <c r="B27" s="12"/>
      <c r="C27" s="4"/>
      <c r="D27" s="11"/>
      <c r="E27" s="60"/>
      <c r="F27" s="12"/>
      <c r="G27" s="4"/>
      <c r="H27" s="11"/>
      <c r="I27" s="66"/>
      <c r="J27" s="12"/>
      <c r="K27" s="4"/>
      <c r="L27" s="11"/>
      <c r="M27" s="60"/>
      <c r="N27" s="12"/>
      <c r="O27" s="4"/>
      <c r="P27" s="11"/>
      <c r="Q27" s="60"/>
      <c r="R27" s="12"/>
      <c r="S27" s="4"/>
      <c r="T27" s="11"/>
      <c r="U27" s="60"/>
      <c r="V27" s="12"/>
      <c r="W27" s="4"/>
      <c r="X27" s="11"/>
      <c r="Y27" s="60"/>
      <c r="Z27" s="12"/>
      <c r="AA27" s="4"/>
      <c r="AB27" s="11"/>
      <c r="AC27" s="60"/>
      <c r="AD27" s="18"/>
    </row>
    <row r="28" spans="1:30" ht="12.75" customHeight="1" x14ac:dyDescent="0.15">
      <c r="A28" s="14" t="s">
        <v>125</v>
      </c>
      <c r="B28" s="10"/>
      <c r="C28" s="48"/>
      <c r="D28" s="51">
        <f>SUM('PI One '!D97+'PI Two'!D97+'PI Three'!D97+'PI Four'!D97+'PI Five'!D97+'PI Six'!D97+'PI Seven'!D97+'PI Eight'!D97+'PI Nine'!D97+'PI Ten'!D97)</f>
        <v>0</v>
      </c>
      <c r="E28" s="60"/>
      <c r="F28" s="10"/>
      <c r="G28" s="48"/>
      <c r="H28" s="51">
        <f>SUM('PI One '!H97+'PI Two'!H97+'PI Three'!H97+'PI Four'!H97+'PI Five'!H97+'PI Six'!H97+'PI Seven'!H97+'PI Eight'!H97+'PI Nine'!H97+'PI Ten'!H97)</f>
        <v>0</v>
      </c>
      <c r="I28" s="66"/>
      <c r="J28" s="10"/>
      <c r="K28" s="48"/>
      <c r="L28" s="51">
        <f>SUM('PI One '!L97+'PI Two'!L97+'PI Three'!L97+'PI Four'!L97+'PI Five'!L97+'PI Six'!L97+'PI Seven'!L97+'PI Eight'!L97+'PI Nine'!L97+'PI Ten'!L97)</f>
        <v>0</v>
      </c>
      <c r="M28" s="60"/>
      <c r="N28" s="10"/>
      <c r="O28" s="48"/>
      <c r="P28" s="51">
        <f>SUM('PI One '!P97+'PI Two'!P97+'PI Three'!P97+'PI Four'!P97+'PI Five'!P97+'PI Six'!P97+'PI Seven'!P97+'PI Eight'!P97+'PI Nine'!P97+'PI Ten'!P97)</f>
        <v>0</v>
      </c>
      <c r="Q28" s="60"/>
      <c r="R28" s="10"/>
      <c r="S28" s="48"/>
      <c r="T28" s="51">
        <f>SUM('PI One '!T97+'PI Two'!T97+'PI Three'!T97+'PI Four'!T97+'PI Five'!T97+'PI Six'!T97+'PI Seven'!T97+'PI Eight'!T97+'PI Nine'!T97+'PI Ten'!T97)</f>
        <v>0</v>
      </c>
      <c r="U28" s="60"/>
      <c r="V28" s="10"/>
      <c r="W28" s="48"/>
      <c r="X28" s="51">
        <f>SUM('PI One '!X97+'PI Two'!X97+'PI Three'!X97+'PI Four'!X97+'PI Five'!X97+'PI Six'!X97+'PI Seven'!X97+'PI Eight'!X97+'PI Nine'!X97+'PI Ten'!X97)</f>
        <v>0</v>
      </c>
      <c r="Y28" s="60"/>
      <c r="Z28" s="10"/>
      <c r="AA28" s="48"/>
      <c r="AB28" s="51">
        <f>SUM('PI One '!AB97+'PI Two'!AB97+'PI Three'!AB97+'PI Four'!AB97+'PI Five'!AB97+'PI Six'!AB97+'PI Seven'!AB97+'PI Eight'!AB97+'PI Nine'!AB97+'PI Ten'!AB97)</f>
        <v>0</v>
      </c>
      <c r="AC28" s="60"/>
      <c r="AD28" s="28">
        <f t="shared" ref="AD28:AD33" si="2">SUM(D28,H28,L28,P28,T28,X28,AB28)</f>
        <v>0</v>
      </c>
    </row>
    <row r="29" spans="1:30" ht="12.75" customHeight="1" x14ac:dyDescent="0.15">
      <c r="A29" s="14" t="s">
        <v>126</v>
      </c>
      <c r="B29" s="10"/>
      <c r="C29" s="48"/>
      <c r="D29" s="51">
        <f>SUM('PI One '!D98+'PI Two'!D98+'PI Three'!D98+'PI Four'!D98+'PI Five'!D98+'PI Six'!D98+'PI Seven'!D98+'PI Eight'!D98+'PI Nine'!D98+'PI Ten'!D98)</f>
        <v>0</v>
      </c>
      <c r="E29" s="60"/>
      <c r="F29" s="10"/>
      <c r="G29" s="48"/>
      <c r="H29" s="51">
        <f>SUM('PI One '!H98+'PI Two'!H98+'PI Three'!H98+'PI Four'!H98+'PI Five'!H98+'PI Six'!H98+'PI Seven'!H98+'PI Eight'!H98+'PI Nine'!H98+'PI Ten'!H98)</f>
        <v>0</v>
      </c>
      <c r="I29" s="66"/>
      <c r="J29" s="10"/>
      <c r="K29" s="48"/>
      <c r="L29" s="51">
        <f>SUM('PI One '!L98+'PI Two'!L98+'PI Three'!L98+'PI Four'!L98+'PI Five'!L98+'PI Six'!L98+'PI Seven'!L98+'PI Eight'!L98+'PI Nine'!L98+'PI Ten'!L98)</f>
        <v>0</v>
      </c>
      <c r="M29" s="60"/>
      <c r="N29" s="10"/>
      <c r="O29" s="48"/>
      <c r="P29" s="51">
        <f>SUM('PI One '!P98+'PI Two'!P98+'PI Three'!P98+'PI Four'!P98+'PI Five'!P98+'PI Six'!P98+'PI Seven'!P98+'PI Eight'!P98+'PI Nine'!P98+'PI Ten'!P98)</f>
        <v>0</v>
      </c>
      <c r="Q29" s="60"/>
      <c r="R29" s="10"/>
      <c r="S29" s="48"/>
      <c r="T29" s="51">
        <f>SUM('PI One '!T98+'PI Two'!T98+'PI Three'!T98+'PI Four'!T98+'PI Five'!T98+'PI Six'!T98+'PI Seven'!T98+'PI Eight'!T98+'PI Nine'!T98+'PI Ten'!T98)</f>
        <v>0</v>
      </c>
      <c r="U29" s="60"/>
      <c r="V29" s="10"/>
      <c r="W29" s="48"/>
      <c r="X29" s="51">
        <f>SUM('PI One '!X98+'PI Two'!X98+'PI Three'!X98+'PI Four'!X98+'PI Five'!X98+'PI Six'!X98+'PI Seven'!X98+'PI Eight'!X98+'PI Nine'!X98+'PI Ten'!X98)</f>
        <v>0</v>
      </c>
      <c r="Y29" s="60"/>
      <c r="Z29" s="10"/>
      <c r="AA29" s="48"/>
      <c r="AB29" s="51">
        <f>SUM('PI One '!AB98+'PI Two'!AB98+'PI Three'!AB98+'PI Four'!AB98+'PI Five'!AB98+'PI Six'!AB98+'PI Seven'!AB98+'PI Eight'!AB98+'PI Nine'!AB98+'PI Ten'!AB98)</f>
        <v>0</v>
      </c>
      <c r="AC29" s="60"/>
      <c r="AD29" s="28">
        <f t="shared" si="2"/>
        <v>0</v>
      </c>
    </row>
    <row r="30" spans="1:30" ht="12.75" customHeight="1" x14ac:dyDescent="0.15">
      <c r="A30" s="19" t="s">
        <v>141</v>
      </c>
      <c r="B30" s="10"/>
      <c r="C30" s="48"/>
      <c r="D30" s="99">
        <f>SUM('PI One '!D99+'PI Two'!D99+'PI Three'!D99+'PI Four'!D99+'PI Five'!D99+'PI Six'!D99+'PI Seven'!D99+'PI Eight'!D99+'PI Nine'!D99+'PI Ten'!D99)</f>
        <v>0</v>
      </c>
      <c r="E30" s="39"/>
      <c r="F30" s="10"/>
      <c r="G30" s="48"/>
      <c r="H30" s="99">
        <f>SUM('PI One '!H99+'PI Two'!H99+'PI Three'!H99+'PI Four'!H99+'PI Five'!H99+'PI Six'!H99+'PI Seven'!H99+'PI Eight'!H99+'PI Nine'!H99+'PI Ten'!H99)</f>
        <v>0</v>
      </c>
      <c r="J30" s="10"/>
      <c r="K30" s="48"/>
      <c r="L30" s="99">
        <f>SUM('PI One '!L99+'PI Two'!L99+'PI Three'!L99+'PI Four'!L99+'PI Five'!L99+'PI Six'!L99+'PI Seven'!L99+'PI Eight'!L99+'PI Nine'!L99+'PI Ten'!L99)</f>
        <v>0</v>
      </c>
      <c r="M30" s="39"/>
      <c r="N30" s="10"/>
      <c r="O30" s="48"/>
      <c r="P30" s="99">
        <f>SUM('PI One '!P99+'PI Two'!P99+'PI Three'!P99+'PI Four'!P99+'PI Five'!P99+'PI Six'!P99+'PI Seven'!P99+'PI Eight'!P99+'PI Nine'!P99+'PI Ten'!P99)</f>
        <v>0</v>
      </c>
      <c r="Q30" s="39"/>
      <c r="R30" s="10"/>
      <c r="S30" s="48"/>
      <c r="T30" s="99">
        <f>SUM('PI One '!T99+'PI Two'!T99+'PI Three'!T99+'PI Four'!T99+'PI Five'!T99+'PI Six'!T99+'PI Seven'!T99+'PI Eight'!T99+'PI Nine'!T99+'PI Ten'!T99)</f>
        <v>0</v>
      </c>
      <c r="U30" s="39"/>
      <c r="V30" s="10"/>
      <c r="W30" s="48"/>
      <c r="X30" s="99">
        <f>SUM('PI One '!X99+'PI Two'!X99+'PI Three'!X99+'PI Four'!X99+'PI Five'!X99+'PI Six'!X99+'PI Seven'!X99+'PI Eight'!X99+'PI Nine'!X99+'PI Ten'!X99)</f>
        <v>0</v>
      </c>
      <c r="Y30" s="39"/>
      <c r="Z30" s="10"/>
      <c r="AA30" s="48"/>
      <c r="AB30" s="99">
        <f>SUM('PI One '!AB99+'PI Two'!AB99+'PI Three'!AB99+'PI Four'!AB99+'PI Five'!AB99+'PI Six'!AB99+'PI Seven'!AB99+'PI Eight'!AB99+'PI Nine'!AB99+'PI Ten'!AB99)</f>
        <v>0</v>
      </c>
      <c r="AC30" s="39"/>
      <c r="AD30" s="28">
        <f t="shared" si="2"/>
        <v>0</v>
      </c>
    </row>
    <row r="31" spans="1:30" ht="12.75" customHeight="1" x14ac:dyDescent="0.15">
      <c r="A31" s="73" t="s">
        <v>117</v>
      </c>
      <c r="B31" s="45"/>
      <c r="C31" s="70"/>
      <c r="D31" s="56">
        <f>SUM(D11,D12,D13,D14,D15,D16,D17,D18)</f>
        <v>0</v>
      </c>
      <c r="E31" s="60"/>
      <c r="F31" s="47"/>
      <c r="G31" s="54"/>
      <c r="H31" s="56">
        <f>SUM(H11,H12,H13,H14,H15,H16,H17,H18)</f>
        <v>0</v>
      </c>
      <c r="I31" s="66"/>
      <c r="J31" s="47"/>
      <c r="K31" s="54"/>
      <c r="L31" s="56">
        <f>SUM(L11,L12,L13,L14,L15,L16,L17,L18)</f>
        <v>0</v>
      </c>
      <c r="M31" s="60"/>
      <c r="N31" s="44"/>
      <c r="O31" s="54"/>
      <c r="P31" s="56">
        <f>SUM(P11,P12,P13,P14,P15,P16,P17,P18)</f>
        <v>0</v>
      </c>
      <c r="Q31" s="60"/>
      <c r="R31" s="44"/>
      <c r="S31" s="54"/>
      <c r="T31" s="56">
        <f>SUM(T11,T12,T13,T14,T15,T16,T17,T18)</f>
        <v>0</v>
      </c>
      <c r="U31" s="60"/>
      <c r="V31" s="44"/>
      <c r="W31" s="54"/>
      <c r="X31" s="56">
        <f>SUM(X11,X12,X13,X14,X15,X16,X17,X18)</f>
        <v>0</v>
      </c>
      <c r="Y31" s="60"/>
      <c r="Z31" s="44"/>
      <c r="AA31" s="54"/>
      <c r="AB31" s="56">
        <f>SUM(AB11,AB12,AB13,AB14,AB15,AB16,AB17,AB18)</f>
        <v>0</v>
      </c>
      <c r="AC31" s="60"/>
      <c r="AD31" s="56">
        <f t="shared" si="2"/>
        <v>0</v>
      </c>
    </row>
    <row r="32" spans="1:30" ht="12.75" customHeight="1" x14ac:dyDescent="0.15">
      <c r="A32" s="73" t="s">
        <v>45</v>
      </c>
      <c r="B32" s="59"/>
      <c r="C32" s="45"/>
      <c r="D32" s="56">
        <f>SUM(D20:D26,D28:D30)</f>
        <v>0</v>
      </c>
      <c r="E32" s="60"/>
      <c r="F32" s="47"/>
      <c r="G32" s="54"/>
      <c r="H32" s="56">
        <f>SUM(H20:H26,H28:H30)</f>
        <v>0</v>
      </c>
      <c r="I32" s="66"/>
      <c r="J32" s="47"/>
      <c r="K32" s="54"/>
      <c r="L32" s="56">
        <f>SUM(L20:L26,L28:L30)</f>
        <v>0</v>
      </c>
      <c r="M32" s="60"/>
      <c r="N32" s="44"/>
      <c r="O32" s="54"/>
      <c r="P32" s="56">
        <f>SUM(P20:P26,P28:P30)</f>
        <v>0</v>
      </c>
      <c r="Q32" s="60"/>
      <c r="R32" s="44"/>
      <c r="S32" s="54"/>
      <c r="T32" s="56">
        <f>SUM(T20:T26,T28:T30)</f>
        <v>0</v>
      </c>
      <c r="U32" s="60"/>
      <c r="V32" s="44"/>
      <c r="W32" s="54"/>
      <c r="X32" s="56">
        <f>SUM(X20:X26,X28:X30)</f>
        <v>0</v>
      </c>
      <c r="Y32" s="60"/>
      <c r="Z32" s="44"/>
      <c r="AA32" s="54"/>
      <c r="AB32" s="56">
        <f>SUM(AB20:AB26,AB28:AB30)</f>
        <v>0</v>
      </c>
      <c r="AC32" s="60"/>
      <c r="AD32" s="56">
        <f t="shared" si="2"/>
        <v>0</v>
      </c>
    </row>
    <row r="33" spans="1:33" ht="12.75" customHeight="1" x14ac:dyDescent="0.15">
      <c r="A33" s="73" t="s">
        <v>46</v>
      </c>
      <c r="B33" s="44"/>
      <c r="C33" s="44"/>
      <c r="D33" s="56">
        <f>SUM(D31:D32)</f>
        <v>0</v>
      </c>
      <c r="E33" s="60"/>
      <c r="F33" s="47"/>
      <c r="G33" s="54"/>
      <c r="H33" s="56">
        <f>SUM(H31:H32)</f>
        <v>0</v>
      </c>
      <c r="I33" s="66"/>
      <c r="J33" s="47"/>
      <c r="K33" s="54"/>
      <c r="L33" s="56">
        <f>SUM(L31:L32)</f>
        <v>0</v>
      </c>
      <c r="M33" s="60"/>
      <c r="N33" s="44"/>
      <c r="O33" s="54"/>
      <c r="P33" s="56">
        <f>SUM(P31:P32)</f>
        <v>0</v>
      </c>
      <c r="Q33" s="60"/>
      <c r="R33" s="44"/>
      <c r="S33" s="54"/>
      <c r="T33" s="56">
        <f>SUM(T31:T32)</f>
        <v>0</v>
      </c>
      <c r="U33" s="60"/>
      <c r="V33" s="44"/>
      <c r="W33" s="54"/>
      <c r="X33" s="56">
        <f>SUM(X31:X32)</f>
        <v>0</v>
      </c>
      <c r="Y33" s="60"/>
      <c r="Z33" s="44"/>
      <c r="AA33" s="54"/>
      <c r="AB33" s="56">
        <f>SUM(AB31:AB32)</f>
        <v>0</v>
      </c>
      <c r="AC33" s="60"/>
      <c r="AD33" s="56">
        <f t="shared" si="2"/>
        <v>0</v>
      </c>
    </row>
    <row r="34" spans="1:33" ht="12.75" customHeight="1" x14ac:dyDescent="0.15">
      <c r="A34" s="30"/>
      <c r="B34" s="12"/>
      <c r="C34" s="4"/>
      <c r="D34" s="11"/>
      <c r="E34" s="60"/>
      <c r="F34" s="12"/>
      <c r="G34" s="4"/>
      <c r="H34" s="11"/>
      <c r="I34" s="66"/>
      <c r="J34" s="12"/>
      <c r="K34" s="4"/>
      <c r="L34" s="11"/>
      <c r="M34" s="60"/>
      <c r="N34" s="12"/>
      <c r="O34" s="4"/>
      <c r="P34" s="11"/>
      <c r="Q34" s="60"/>
      <c r="R34" s="12"/>
      <c r="S34" s="4"/>
      <c r="T34" s="11"/>
      <c r="U34" s="60"/>
      <c r="V34" s="12"/>
      <c r="W34" s="4"/>
      <c r="X34" s="11"/>
      <c r="Y34" s="60"/>
      <c r="Z34" s="12"/>
      <c r="AA34" s="4"/>
      <c r="AB34" s="11"/>
      <c r="AC34" s="60"/>
      <c r="AD34" s="17"/>
    </row>
    <row r="35" spans="1:33" s="44" customFormat="1" ht="12.75" customHeight="1" x14ac:dyDescent="0.15">
      <c r="A35" s="73" t="s">
        <v>133</v>
      </c>
      <c r="B35" s="100"/>
      <c r="C35" s="45"/>
      <c r="D35" s="56">
        <f>SUM('PI One '!D113+'PI Two'!D113+'PI Three'!D113+'PI Four'!D113+'PI Five'!D113+'PI Six'!D113+'PI Seven'!D113+'PI Eight'!D113+'PI Nine'!D113+'PI Ten'!D113)</f>
        <v>0</v>
      </c>
      <c r="E35" s="101"/>
      <c r="F35" s="100"/>
      <c r="G35" s="45"/>
      <c r="H35" s="56">
        <f>SUM('PI One '!H113+'PI Two'!H113+'PI Three'!H113+'PI Four'!H113+'PI Five'!H113+'PI Six'!H113+'PI Seven'!H113+'PI Eight'!H113+'PI Nine'!H113+'PI Ten'!H113)</f>
        <v>0</v>
      </c>
      <c r="J35" s="100"/>
      <c r="K35" s="45"/>
      <c r="L35" s="56">
        <f>SUM('PI One '!L113+'PI Two'!L113+'PI Three'!L113+'PI Four'!L113+'PI Five'!L113+'PI Six'!L113+'PI Seven'!L113+'PI Eight'!L113+'PI Nine'!L113+'PI Ten'!L113)</f>
        <v>0</v>
      </c>
      <c r="M35" s="101"/>
      <c r="N35" s="100"/>
      <c r="O35" s="45"/>
      <c r="P35" s="56">
        <f>SUM('PI One '!P113+'PI Two'!P113+'PI Three'!P113+'PI Four'!P113+'PI Five'!P113+'PI Six'!P113+'PI Seven'!P113+'PI Eight'!P113+'PI Nine'!P113+'PI Ten'!P113)</f>
        <v>0</v>
      </c>
      <c r="Q35" s="101"/>
      <c r="R35" s="100"/>
      <c r="S35" s="45"/>
      <c r="T35" s="56">
        <f>SUM('PI One '!T113+'PI Two'!T113+'PI Three'!T113+'PI Four'!T113+'PI Five'!T113+'PI Six'!T113+'PI Seven'!T113+'PI Eight'!T113+'PI Nine'!T113+'PI Ten'!T113)</f>
        <v>0</v>
      </c>
      <c r="U35" s="101"/>
      <c r="V35" s="100"/>
      <c r="W35" s="45"/>
      <c r="X35" s="56">
        <f>SUM('PI One '!X113+'PI Two'!X113+'PI Three'!X113+'PI Four'!X113+'PI Five'!X113+'PI Six'!X113+'PI Seven'!X113+'PI Eight'!X113+'PI Nine'!X113+'PI Ten'!X113)</f>
        <v>0</v>
      </c>
      <c r="Y35" s="101"/>
      <c r="Z35" s="100"/>
      <c r="AA35" s="45"/>
      <c r="AB35" s="56">
        <f>SUM('PI One '!AB113+'PI Two'!AB113+'PI Three'!AB113+'PI Four'!AB113+'PI Five'!AB113+'PI Six'!AB113+'PI Seven'!AB113+'PI Eight'!AB113+'PI Nine'!AB113+'PI Ten'!AB113)</f>
        <v>0</v>
      </c>
      <c r="AC35" s="101"/>
      <c r="AD35" s="56">
        <f t="shared" ref="AD35:AD42" si="3">SUM(D35,H35,L35,P35,T35,X35,AB35)</f>
        <v>0</v>
      </c>
    </row>
    <row r="36" spans="1:33" s="68" customFormat="1" ht="12.75" customHeight="1" x14ac:dyDescent="0.15">
      <c r="A36" s="68" t="s">
        <v>127</v>
      </c>
      <c r="D36" s="69">
        <f>SUM('PI One '!D115+'PI Two'!D115+'PI Three'!D115+'PI Four'!D115+'PI Five'!D115+'PI Six'!D115+'PI Seven'!D115+'PI Eight'!D115+'PI Nine'!D115+'PI Ten'!D115)</f>
        <v>0</v>
      </c>
      <c r="E36" s="60"/>
      <c r="H36" s="69">
        <f>SUM('PI One '!H115+'PI Two'!H115+'PI Three'!H115+'PI Four'!H115+'PI Five'!H115+'PI Six'!H115+'PI Seven'!H115+'PI Eight'!H115+'PI Nine'!H115+'PI Ten'!H115)</f>
        <v>0</v>
      </c>
      <c r="I36" s="66"/>
      <c r="L36" s="69">
        <f>SUM('PI One '!L115+'PI Two'!L115+'PI Three'!L115+'PI Four'!L115+'PI Five'!L115+'PI Six'!L115+'PI Seven'!L115+'PI Eight'!L115+'PI Nine'!L115+'PI Ten'!L115)</f>
        <v>0</v>
      </c>
      <c r="M36" s="60"/>
      <c r="P36" s="69">
        <f>SUM('PI One '!P115+'PI Two'!P115+'PI Three'!P115+'PI Four'!P115+'PI Five'!P115+'PI Six'!P115+'PI Seven'!P115+'PI Eight'!P115+'PI Nine'!P115+'PI Ten'!P115)</f>
        <v>0</v>
      </c>
      <c r="Q36" s="60"/>
      <c r="T36" s="69">
        <f>SUM('PI One '!T115+'PI Two'!T115+'PI Three'!T115+'PI Four'!T115+'PI Five'!T115+'PI Six'!T115+'PI Seven'!T115+'PI Eight'!T115+'PI Nine'!T115+'PI Ten'!T115)</f>
        <v>0</v>
      </c>
      <c r="U36" s="60"/>
      <c r="X36" s="69">
        <f>SUM('PI One '!X115+'PI Two'!X115+'PI Three'!X115+'PI Four'!X115+'PI Five'!X115+'PI Six'!X115+'PI Seven'!X115+'PI Eight'!X115+'PI Nine'!X115+'PI Ten'!X115)</f>
        <v>0</v>
      </c>
      <c r="Y36" s="60"/>
      <c r="AB36" s="69">
        <f>SUM('PI One '!AB115+'PI Two'!AB115+'PI Three'!AB115+'PI Four'!AB115+'PI Five'!AB115+'PI Six'!AB115+'PI Seven'!AB115+'PI Eight'!AB115+'PI Nine'!AB115+'PI Ten'!AB115)</f>
        <v>0</v>
      </c>
      <c r="AC36" s="60"/>
      <c r="AD36" s="56">
        <f t="shared" si="3"/>
        <v>0</v>
      </c>
    </row>
    <row r="37" spans="1:33" s="71" customFormat="1" ht="12.75" customHeight="1" x14ac:dyDescent="0.15">
      <c r="A37" s="71" t="s">
        <v>82</v>
      </c>
      <c r="D37" s="69">
        <f>SUM('PI One '!D117+'PI Two'!D117+'PI Three'!D117+'PI Four'!D117+'PI Five'!D117+'PI Six'!D117+'PI Seven'!D117+'PI Eight'!D117+'PI Nine'!D117+'PI Ten'!D117)</f>
        <v>0</v>
      </c>
      <c r="E37" s="60"/>
      <c r="F37" s="72"/>
      <c r="H37" s="69">
        <f>SUM('PI One '!H117+'PI Two'!H117+'PI Three'!H117+'PI Four'!H117+'PI Five'!H117+'PI Six'!H117+'PI Seven'!H117+'PI Eight'!H117+'PI Nine'!H117+'PI Ten'!H117)</f>
        <v>0</v>
      </c>
      <c r="I37" s="66"/>
      <c r="J37" s="72"/>
      <c r="L37" s="69">
        <f>SUM('PI One '!L117+'PI Two'!L117+'PI Three'!L117+'PI Four'!L117+'PI Five'!L117+'PI Six'!L117+'PI Seven'!L117+'PI Eight'!L117+'PI Nine'!L117+'PI Ten'!L117)</f>
        <v>0</v>
      </c>
      <c r="M37" s="60"/>
      <c r="N37" s="72"/>
      <c r="P37" s="69">
        <f>SUM('PI One '!P117+'PI Two'!P117+'PI Three'!P117+'PI Four'!P117+'PI Five'!P117+'PI Six'!P117+'PI Seven'!P117+'PI Eight'!P117+'PI Nine'!P117+'PI Ten'!P117)</f>
        <v>0</v>
      </c>
      <c r="Q37" s="60"/>
      <c r="R37" s="72"/>
      <c r="T37" s="69">
        <f>SUM('PI One '!T117+'PI Two'!T117+'PI Three'!T117+'PI Four'!T117+'PI Five'!T117+'PI Six'!T117+'PI Seven'!T117+'PI Eight'!T117+'PI Nine'!T117+'PI Ten'!T117)</f>
        <v>0</v>
      </c>
      <c r="U37" s="60"/>
      <c r="V37" s="72"/>
      <c r="X37" s="69">
        <f>SUM('PI One '!X117+'PI Two'!X117+'PI Three'!X117+'PI Four'!X117+'PI Five'!X117+'PI Six'!X117+'PI Seven'!X117+'PI Eight'!X117+'PI Nine'!X117+'PI Ten'!X117)</f>
        <v>0</v>
      </c>
      <c r="Y37" s="60"/>
      <c r="Z37" s="72"/>
      <c r="AB37" s="69">
        <f>SUM('PI One '!AB117+'PI Two'!AB117+'PI Three'!AB117+'PI Four'!AB117+'PI Five'!AB117+'PI Six'!AB117+'PI Seven'!AB117+'PI Eight'!AB117+'PI Nine'!AB117+'PI Ten'!AB117)</f>
        <v>0</v>
      </c>
      <c r="AC37" s="60"/>
      <c r="AD37" s="56">
        <f t="shared" si="3"/>
        <v>0</v>
      </c>
    </row>
    <row r="38" spans="1:33" s="71" customFormat="1" ht="12.75" customHeight="1" x14ac:dyDescent="0.15">
      <c r="A38" s="71" t="s">
        <v>82</v>
      </c>
      <c r="D38" s="69">
        <f>SUM('PI One '!D118+'PI Two'!D118+'PI Three'!D118+'PI Four'!D118+'PI Five'!D118+'PI Six'!D118+'PI Seven'!D118+'PI Eight'!D118+'PI Nine'!D118+'PI Ten'!D118)</f>
        <v>0</v>
      </c>
      <c r="E38" s="60"/>
      <c r="F38" s="72"/>
      <c r="H38" s="69">
        <f>SUM('PI One '!H118+'PI Two'!H118+'PI Three'!H118+'PI Four'!H118+'PI Five'!H118+'PI Six'!H118+'PI Seven'!H118+'PI Eight'!H118+'PI Nine'!H118+'PI Ten'!H118)</f>
        <v>0</v>
      </c>
      <c r="I38" s="66"/>
      <c r="J38" s="72"/>
      <c r="L38" s="69">
        <f>SUM('PI One '!L118+'PI Two'!L118+'PI Three'!L118+'PI Four'!L118+'PI Five'!L118+'PI Six'!L118+'PI Seven'!L118+'PI Eight'!L118+'PI Nine'!L118+'PI Ten'!L118)</f>
        <v>0</v>
      </c>
      <c r="M38" s="60"/>
      <c r="N38" s="72"/>
      <c r="P38" s="69">
        <f>SUM('PI One '!P118+'PI Two'!P118+'PI Three'!P118+'PI Four'!P118+'PI Five'!P118+'PI Six'!P118+'PI Seven'!P118+'PI Eight'!P118+'PI Nine'!P118+'PI Ten'!P118)</f>
        <v>0</v>
      </c>
      <c r="Q38" s="60"/>
      <c r="R38" s="72"/>
      <c r="T38" s="69">
        <f>SUM('PI One '!T118+'PI Two'!T118+'PI Three'!T118+'PI Four'!T118+'PI Five'!T118+'PI Six'!T118+'PI Seven'!T118+'PI Eight'!T118+'PI Nine'!T118+'PI Ten'!T118)</f>
        <v>0</v>
      </c>
      <c r="U38" s="60"/>
      <c r="V38" s="72"/>
      <c r="X38" s="69">
        <f>SUM('PI One '!X118+'PI Two'!X118+'PI Three'!X118+'PI Four'!X118+'PI Five'!X118+'PI Six'!X118+'PI Seven'!X118+'PI Eight'!X118+'PI Nine'!X118+'PI Ten'!X118)</f>
        <v>0</v>
      </c>
      <c r="Y38" s="60"/>
      <c r="Z38" s="72"/>
      <c r="AB38" s="69">
        <f>SUM('PI One '!AB118+'PI Two'!AB118+'PI Three'!AB118+'PI Four'!AB118+'PI Five'!AB118+'PI Six'!AB118+'PI Seven'!AB118+'PI Eight'!AB118+'PI Nine'!AB118+'PI Ten'!AB118)</f>
        <v>0</v>
      </c>
      <c r="AC38" s="60"/>
      <c r="AD38" s="56">
        <f t="shared" si="3"/>
        <v>0</v>
      </c>
    </row>
    <row r="39" spans="1:33" s="71" customFormat="1" ht="12.75" customHeight="1" x14ac:dyDescent="0.15">
      <c r="A39" s="71" t="s">
        <v>82</v>
      </c>
      <c r="D39" s="69">
        <f>SUM('PI One '!D119+'PI Two'!D119+'PI Three'!D119+'PI Four'!D119+'PI Five'!D119+'PI Six'!D119+'PI Seven'!D119+'PI Eight'!D119+'PI Nine'!D119+'PI Ten'!D119)</f>
        <v>0</v>
      </c>
      <c r="E39" s="60"/>
      <c r="F39" s="72"/>
      <c r="H39" s="69">
        <f>SUM('PI One '!H119+'PI Two'!H119+'PI Three'!H119+'PI Four'!H119+'PI Five'!H119+'PI Six'!H119+'PI Seven'!H119+'PI Eight'!H119+'PI Nine'!H119+'PI Ten'!H119)</f>
        <v>0</v>
      </c>
      <c r="I39" s="66"/>
      <c r="J39" s="72"/>
      <c r="L39" s="69">
        <f>SUM('PI One '!L119+'PI Two'!L119+'PI Three'!L119+'PI Four'!L119+'PI Five'!L119+'PI Six'!L119+'PI Seven'!L119+'PI Eight'!L119+'PI Nine'!L119+'PI Ten'!L119)</f>
        <v>0</v>
      </c>
      <c r="M39" s="60"/>
      <c r="N39" s="72"/>
      <c r="P39" s="69">
        <f>SUM('PI One '!P119+'PI Two'!P119+'PI Three'!P119+'PI Four'!P119+'PI Five'!P119+'PI Six'!P119+'PI Seven'!P119+'PI Eight'!P119+'PI Nine'!P119+'PI Ten'!P119)</f>
        <v>0</v>
      </c>
      <c r="Q39" s="60"/>
      <c r="R39" s="72"/>
      <c r="T39" s="69">
        <f>SUM('PI One '!T119+'PI Two'!T119+'PI Three'!T119+'PI Four'!T119+'PI Five'!T119+'PI Six'!T119+'PI Seven'!T119+'PI Eight'!T119+'PI Nine'!T119+'PI Ten'!T119)</f>
        <v>0</v>
      </c>
      <c r="U39" s="60"/>
      <c r="V39" s="72"/>
      <c r="X39" s="69">
        <f>SUM('PI One '!X119+'PI Two'!X119+'PI Three'!X119+'PI Four'!X119+'PI Five'!X119+'PI Six'!X119+'PI Seven'!X119+'PI Eight'!X119+'PI Nine'!X119+'PI Ten'!X119)</f>
        <v>0</v>
      </c>
      <c r="Y39" s="60"/>
      <c r="Z39" s="72"/>
      <c r="AB39" s="69">
        <f>SUM('PI One '!AB119+'PI Two'!AB119+'PI Three'!AB119+'PI Four'!AB119+'PI Five'!AB119+'PI Six'!AB119+'PI Seven'!AB119+'PI Eight'!AB119+'PI Nine'!AB119+'PI Ten'!AB119)</f>
        <v>0</v>
      </c>
      <c r="AC39" s="60"/>
      <c r="AD39" s="56">
        <f t="shared" si="3"/>
        <v>0</v>
      </c>
    </row>
    <row r="40" spans="1:33" ht="12.75" customHeight="1" x14ac:dyDescent="0.15">
      <c r="A40" s="73" t="s">
        <v>55</v>
      </c>
      <c r="B40" s="44"/>
      <c r="C40" s="44"/>
      <c r="D40" s="69">
        <f>SUM('PI One '!D126+'PI Two'!D126+'PI Three'!D126+'PI Four'!D126+'PI Five'!D126+'PI Six'!D126+'PI Seven'!D126+'PI Eight'!D126+'PI Nine'!D126+'PI Ten'!D126)</f>
        <v>0</v>
      </c>
      <c r="E40" s="60"/>
      <c r="F40" s="68"/>
      <c r="G40" s="44"/>
      <c r="H40" s="69">
        <f>SUM('PI One '!H126+'PI Two'!H126+'PI Three'!H126+'PI Four'!H126+'PI Five'!H126+'PI Six'!H126+'PI Seven'!H126+'PI Eight'!H126+'PI Nine'!H126+'PI Ten'!H126)</f>
        <v>0</v>
      </c>
      <c r="I40" s="66"/>
      <c r="J40" s="44"/>
      <c r="K40" s="44"/>
      <c r="L40" s="69">
        <f>SUM('PI One '!L126+'PI Two'!L126+'PI Three'!L126+'PI Four'!L126+'PI Five'!L126+'PI Six'!L126+'PI Seven'!L126+'PI Eight'!L126+'PI Nine'!L126+'PI Ten'!L126)</f>
        <v>0</v>
      </c>
      <c r="M40" s="60"/>
      <c r="N40" s="44"/>
      <c r="O40" s="44"/>
      <c r="P40" s="69">
        <f>SUM('PI One '!P126+'PI Two'!P126+'PI Three'!P126+'PI Four'!P126+'PI Five'!P126+'PI Six'!P126+'PI Seven'!P126+'PI Eight'!P126+'PI Nine'!P126+'PI Ten'!P126)</f>
        <v>0</v>
      </c>
      <c r="Q40" s="60"/>
      <c r="R40" s="44"/>
      <c r="S40" s="44"/>
      <c r="T40" s="69">
        <f>SUM('PI One '!T126+'PI Two'!T126+'PI Three'!T126+'PI Four'!T126+'PI Five'!T126+'PI Six'!T126+'PI Seven'!T126+'PI Eight'!T126+'PI Nine'!T126+'PI Ten'!T126)</f>
        <v>0</v>
      </c>
      <c r="U40" s="60"/>
      <c r="V40" s="44"/>
      <c r="W40" s="44"/>
      <c r="X40" s="69">
        <f>SUM('PI One '!X126+'PI Two'!X126+'PI Three'!X126+'PI Four'!X126+'PI Five'!X126+'PI Six'!X126+'PI Seven'!X126+'PI Eight'!X126+'PI Nine'!X126+'PI Ten'!X126)</f>
        <v>0</v>
      </c>
      <c r="Y40" s="60"/>
      <c r="Z40" s="44"/>
      <c r="AA40" s="44"/>
      <c r="AB40" s="69">
        <f>SUM('PI One '!AB126+'PI Two'!AB125+'PI Three'!AB125+'PI Four'!AB125+'PI Five'!AB125+'PI Six'!AB125+'PI Seven'!AB125+'PI Eight'!AB125+'PI Nine'!AB125+'PI Ten'!AB125)</f>
        <v>0</v>
      </c>
      <c r="AC40" s="60"/>
      <c r="AD40" s="56">
        <f t="shared" si="3"/>
        <v>0</v>
      </c>
    </row>
    <row r="41" spans="1:33" ht="12.75" customHeight="1" x14ac:dyDescent="0.15">
      <c r="A41" s="73" t="s">
        <v>118</v>
      </c>
      <c r="B41" s="44"/>
      <c r="C41" s="44"/>
      <c r="D41" s="69">
        <f>SUM('PI One '!D131+'PI Two'!D131+'PI Three'!D131+'PI Four'!D131+'PI Five'!D131+'PI Six'!D131+'PI Seven'!D131+'PI Eight'!D131+'PI Nine'!D131+'PI Ten'!D131)</f>
        <v>0</v>
      </c>
      <c r="E41" s="60"/>
      <c r="F41" s="44"/>
      <c r="G41" s="44"/>
      <c r="H41" s="69">
        <f>SUM('PI One '!H131+'PI Two'!H131+'PI Three'!H131+'PI Four'!H131+'PI Five'!H131+'PI Six'!H131+'PI Seven'!H131+'PI Eight'!H131+'PI Nine'!H131+'PI Ten'!H131)</f>
        <v>0</v>
      </c>
      <c r="I41" s="66"/>
      <c r="J41" s="44"/>
      <c r="K41" s="44"/>
      <c r="L41" s="69">
        <f>SUM('PI One '!L131+'PI Two'!L131+'PI Three'!L131+'PI Four'!L131+'PI Five'!L131+'PI Six'!L131+'PI Seven'!L131+'PI Eight'!L131+'PI Nine'!L131+'PI Ten'!L131)</f>
        <v>0</v>
      </c>
      <c r="M41" s="60"/>
      <c r="N41" s="44"/>
      <c r="O41" s="44"/>
      <c r="P41" s="69">
        <f>SUM('PI One '!P131+'PI Two'!P131+'PI Three'!P131+'PI Four'!P131+'PI Five'!P131+'PI Six'!P131+'PI Seven'!P131+'PI Eight'!P131+'PI Nine'!P131+'PI Ten'!P131)</f>
        <v>0</v>
      </c>
      <c r="Q41" s="60"/>
      <c r="R41" s="44"/>
      <c r="S41" s="44"/>
      <c r="T41" s="69">
        <f>SUM('PI One '!T131+'PI Two'!T131+'PI Three'!T131+'PI Four'!T131+'PI Five'!T131+'PI Six'!T131+'PI Seven'!T131+'PI Eight'!T131+'PI Nine'!T131+'PI Ten'!T131)</f>
        <v>0</v>
      </c>
      <c r="U41" s="60"/>
      <c r="V41" s="44"/>
      <c r="W41" s="44"/>
      <c r="X41" s="69">
        <f>SUM('PI One '!X131+'PI Two'!X131+'PI Three'!X131+'PI Four'!X131+'PI Five'!X131+'PI Six'!X131+'PI Seven'!X131+'PI Eight'!X131+'PI Nine'!X131+'PI Ten'!X131)</f>
        <v>0</v>
      </c>
      <c r="Y41" s="60"/>
      <c r="Z41" s="44"/>
      <c r="AA41" s="44"/>
      <c r="AB41" s="69">
        <f>SUM('PI One '!AB131+'PI Two'!AB131+'PI Three'!AB131+'PI Four'!AB131+'PI Five'!AB131+'PI Six'!AB131+'PI Seven'!AB131+'PI Eight'!AB131+'PI Nine'!AB131+'PI Ten'!AB131)</f>
        <v>0</v>
      </c>
      <c r="AC41" s="60"/>
      <c r="AD41" s="56">
        <f t="shared" si="3"/>
        <v>0</v>
      </c>
    </row>
    <row r="42" spans="1:33" ht="12.75" customHeight="1" x14ac:dyDescent="0.15">
      <c r="A42" s="73" t="s">
        <v>1</v>
      </c>
      <c r="B42" s="44"/>
      <c r="C42" s="44"/>
      <c r="D42" s="69">
        <f>SUM('PI One '!D138+'PI Two'!D138+'PI Three'!D138+'PI Four'!D138+'PI Five'!D138+'PI Six'!D138+'PI Seven'!D138+'PI Eight'!D138+'PI Nine'!D138+'PI Ten'!D138)</f>
        <v>0</v>
      </c>
      <c r="E42" s="60"/>
      <c r="F42" s="44"/>
      <c r="G42" s="44"/>
      <c r="H42" s="69">
        <f>SUM('PI One '!H138+'PI Two'!H138+'PI Three'!H138+'PI Four'!H138+'PI Five'!H138+'PI Six'!H138+'PI Seven'!H138+'PI Eight'!H138+'PI Nine'!H138+'PI Ten'!H138)</f>
        <v>0</v>
      </c>
      <c r="I42" s="66"/>
      <c r="J42" s="44"/>
      <c r="K42" s="44"/>
      <c r="L42" s="69">
        <f>SUM('PI One '!L138+'PI Two'!L138+'PI Three'!L138+'PI Four'!L138+'PI Five'!L138+'PI Six'!L138+'PI Seven'!L138+'PI Eight'!L138+'PI Nine'!L138+'PI Ten'!L138)</f>
        <v>0</v>
      </c>
      <c r="M42" s="60"/>
      <c r="N42" s="44"/>
      <c r="O42" s="44"/>
      <c r="P42" s="69">
        <f>SUM('PI One '!P138+'PI Two'!P138+'PI Three'!P138+'PI Four'!P138+'PI Five'!P138+'PI Six'!P138+'PI Seven'!P138+'PI Eight'!P138+'PI Nine'!P138+'PI Ten'!P138)</f>
        <v>0</v>
      </c>
      <c r="Q42" s="60"/>
      <c r="R42" s="44"/>
      <c r="S42" s="44"/>
      <c r="T42" s="69">
        <f>SUM('PI One '!T138+'PI Two'!T138+'PI Three'!T138+'PI Four'!T138+'PI Five'!T138+'PI Six'!T138+'PI Seven'!T138+'PI Eight'!T138+'PI Nine'!T138+'PI Ten'!T138)</f>
        <v>0</v>
      </c>
      <c r="U42" s="60"/>
      <c r="V42" s="44"/>
      <c r="W42" s="44"/>
      <c r="X42" s="69">
        <f>SUM('PI One '!X138+'PI Two'!X138+'PI Three'!X138+'PI Four'!X138+'PI Five'!X138+'PI Six'!X138+'PI Seven'!X138+'PI Eight'!X138+'PI Nine'!X138+'PI Ten'!X138)</f>
        <v>0</v>
      </c>
      <c r="Y42" s="60"/>
      <c r="Z42" s="44"/>
      <c r="AA42" s="44"/>
      <c r="AB42" s="69">
        <f>SUM('PI One '!AB138+'PI Two'!AB138+'PI Three'!AB138+'PI Four'!AB138+'PI Five'!AB138+'PI Six'!AB138+'PI Seven'!AB138+'PI Eight'!AB138+'PI Nine'!AB138+'PI Ten'!AB138)</f>
        <v>0</v>
      </c>
      <c r="AC42" s="60"/>
      <c r="AD42" s="56">
        <f t="shared" si="3"/>
        <v>0</v>
      </c>
    </row>
    <row r="43" spans="1:33" ht="12.75" customHeight="1" x14ac:dyDescent="0.15">
      <c r="A43" s="30"/>
      <c r="B43" s="14"/>
      <c r="C43" s="14"/>
      <c r="D43" s="11"/>
      <c r="E43" s="60"/>
      <c r="F43" s="12"/>
      <c r="G43" s="4"/>
      <c r="H43" s="11"/>
      <c r="I43" s="66"/>
      <c r="J43" s="12"/>
      <c r="K43" s="4"/>
      <c r="L43" s="11"/>
      <c r="M43" s="60"/>
      <c r="N43" s="12"/>
      <c r="O43" s="4"/>
      <c r="P43" s="11"/>
      <c r="Q43" s="60"/>
      <c r="R43" s="12"/>
      <c r="S43" s="4"/>
      <c r="T43" s="11"/>
      <c r="U43" s="60"/>
      <c r="V43" s="12"/>
      <c r="W43" s="4"/>
      <c r="X43" s="11"/>
      <c r="Y43" s="60"/>
      <c r="Z43" s="12"/>
      <c r="AA43" s="4"/>
      <c r="AB43" s="11"/>
      <c r="AC43" s="60"/>
      <c r="AD43" s="17"/>
    </row>
    <row r="44" spans="1:33" ht="12.75" customHeight="1" x14ac:dyDescent="0.15">
      <c r="A44" s="14" t="s">
        <v>3</v>
      </c>
      <c r="B44" s="14"/>
      <c r="C44" s="14"/>
      <c r="D44" s="51">
        <f>SUM(D33,D35:D42)</f>
        <v>0</v>
      </c>
      <c r="E44" s="60"/>
      <c r="F44" s="14"/>
      <c r="G44" s="14"/>
      <c r="H44" s="51">
        <f>SUM(H33,H35:H42)</f>
        <v>0</v>
      </c>
      <c r="I44" s="66"/>
      <c r="J44" s="14"/>
      <c r="K44" s="14"/>
      <c r="L44" s="51">
        <f>SUM(L33,L35:L42)</f>
        <v>0</v>
      </c>
      <c r="M44" s="60"/>
      <c r="N44" s="14"/>
      <c r="O44" s="14"/>
      <c r="P44" s="51">
        <f>SUM(P33,P35:P42)</f>
        <v>0</v>
      </c>
      <c r="Q44" s="60"/>
      <c r="R44" s="14"/>
      <c r="S44" s="14"/>
      <c r="T44" s="51">
        <f>SUM(T33,T35:T42)</f>
        <v>0</v>
      </c>
      <c r="U44" s="60"/>
      <c r="V44" s="14"/>
      <c r="W44" s="14"/>
      <c r="X44" s="51">
        <f>SUM(X33,X35:X42)</f>
        <v>0</v>
      </c>
      <c r="Y44" s="60"/>
      <c r="Z44" s="14"/>
      <c r="AA44" s="14"/>
      <c r="AB44" s="51">
        <f>SUM(AB33,AB35:AB42)</f>
        <v>0</v>
      </c>
      <c r="AC44" s="60"/>
      <c r="AD44" s="28">
        <f>SUM(D44,H44,L44,P44,T44,X44,AB44)</f>
        <v>0</v>
      </c>
    </row>
    <row r="45" spans="1:33" ht="12.75" customHeight="1" x14ac:dyDescent="0.15">
      <c r="A45" s="42" t="s">
        <v>2</v>
      </c>
      <c r="B45" s="21"/>
      <c r="C45" s="21"/>
      <c r="D45" s="51">
        <f>SUM(D33,D41,D42)</f>
        <v>0</v>
      </c>
      <c r="E45" s="60"/>
      <c r="F45" s="14"/>
      <c r="G45" s="14"/>
      <c r="H45" s="51">
        <f>SUM(H33,H41,H42)</f>
        <v>0</v>
      </c>
      <c r="I45" s="66"/>
      <c r="J45" s="14"/>
      <c r="K45" s="14"/>
      <c r="L45" s="51">
        <f>SUM(L33,L41,L42)</f>
        <v>0</v>
      </c>
      <c r="M45" s="60"/>
      <c r="N45" s="14"/>
      <c r="O45" s="14"/>
      <c r="P45" s="51">
        <f>SUM(P33,P41,P42)</f>
        <v>0</v>
      </c>
      <c r="Q45" s="60"/>
      <c r="R45" s="14"/>
      <c r="S45" s="14"/>
      <c r="T45" s="51">
        <f>SUM(T33,T41,T42)</f>
        <v>0</v>
      </c>
      <c r="U45" s="60"/>
      <c r="V45" s="14"/>
      <c r="W45" s="14"/>
      <c r="X45" s="51">
        <f>SUM(X33,X41,X42)</f>
        <v>0</v>
      </c>
      <c r="Y45" s="60"/>
      <c r="Z45" s="14"/>
      <c r="AA45" s="14"/>
      <c r="AB45" s="51">
        <f>SUM(AB33,AB41,AB42)</f>
        <v>0</v>
      </c>
      <c r="AC45" s="60"/>
      <c r="AD45" s="28">
        <f>SUM(D45,H45,L45,P45,T45,X45,AB45)</f>
        <v>0</v>
      </c>
      <c r="AG45" s="38"/>
    </row>
    <row r="46" spans="1:33" ht="12.75" customHeight="1" x14ac:dyDescent="0.15">
      <c r="A46" s="14" t="s">
        <v>4</v>
      </c>
      <c r="B46" s="6" t="s">
        <v>5</v>
      </c>
      <c r="C46" s="7">
        <v>0.51500000000000001</v>
      </c>
      <c r="D46" s="51">
        <f>D45*C46</f>
        <v>0</v>
      </c>
      <c r="E46" s="60"/>
      <c r="F46" s="6" t="s">
        <v>5</v>
      </c>
      <c r="G46" s="7">
        <v>0.51500000000000001</v>
      </c>
      <c r="H46" s="51">
        <f>H45*G46</f>
        <v>0</v>
      </c>
      <c r="I46" s="66"/>
      <c r="J46" s="6" t="s">
        <v>5</v>
      </c>
      <c r="K46" s="7">
        <v>0.51500000000000001</v>
      </c>
      <c r="L46" s="51">
        <f>L45*K46</f>
        <v>0</v>
      </c>
      <c r="M46" s="60"/>
      <c r="N46" s="6" t="s">
        <v>5</v>
      </c>
      <c r="O46" s="7">
        <v>0.51500000000000001</v>
      </c>
      <c r="P46" s="51">
        <f>P45*O46</f>
        <v>0</v>
      </c>
      <c r="Q46" s="60"/>
      <c r="R46" s="6" t="s">
        <v>5</v>
      </c>
      <c r="S46" s="7">
        <v>0.51500000000000001</v>
      </c>
      <c r="T46" s="51">
        <f>T45*S46</f>
        <v>0</v>
      </c>
      <c r="U46" s="60"/>
      <c r="V46" s="6" t="s">
        <v>5</v>
      </c>
      <c r="W46" s="7">
        <v>0.51500000000000001</v>
      </c>
      <c r="X46" s="51">
        <f>X45*W46</f>
        <v>0</v>
      </c>
      <c r="Y46" s="60"/>
      <c r="Z46" s="6" t="s">
        <v>5</v>
      </c>
      <c r="AA46" s="7">
        <v>0.51500000000000001</v>
      </c>
      <c r="AB46" s="51">
        <f>AB45*AA46</f>
        <v>0</v>
      </c>
      <c r="AC46" s="60"/>
      <c r="AD46" s="28">
        <f>SUM(D46,H46,L46,P46,T46,X46,AB46)</f>
        <v>0</v>
      </c>
    </row>
    <row r="47" spans="1:33" ht="12.75" customHeight="1" x14ac:dyDescent="0.15">
      <c r="A47" s="44" t="s">
        <v>6</v>
      </c>
      <c r="B47" s="44"/>
      <c r="C47" s="44"/>
      <c r="D47" s="56">
        <f>SUM(D44,D46)</f>
        <v>0</v>
      </c>
      <c r="E47" s="60"/>
      <c r="F47" s="44"/>
      <c r="G47" s="44"/>
      <c r="H47" s="56">
        <f>SUM(H44,H46)</f>
        <v>0</v>
      </c>
      <c r="I47" s="66"/>
      <c r="J47" s="44"/>
      <c r="K47" s="44"/>
      <c r="L47" s="56">
        <f>SUM(L44,L46)</f>
        <v>0</v>
      </c>
      <c r="M47" s="60"/>
      <c r="N47" s="44"/>
      <c r="O47" s="44"/>
      <c r="P47" s="56">
        <f>SUM(P44,P46)</f>
        <v>0</v>
      </c>
      <c r="Q47" s="60"/>
      <c r="R47" s="44"/>
      <c r="S47" s="44"/>
      <c r="T47" s="56">
        <f>SUM(T44,T46)</f>
        <v>0</v>
      </c>
      <c r="U47" s="60"/>
      <c r="V47" s="44"/>
      <c r="W47" s="44"/>
      <c r="X47" s="56">
        <f>SUM(X44,X46)</f>
        <v>0</v>
      </c>
      <c r="Y47" s="60"/>
      <c r="Z47" s="44"/>
      <c r="AA47" s="44"/>
      <c r="AB47" s="56">
        <f>SUM(AB44,AB46)</f>
        <v>0</v>
      </c>
      <c r="AC47" s="60"/>
      <c r="AD47" s="56">
        <f>SUM(D47,H47,L47,P47,T47,X47, AB47)</f>
        <v>0</v>
      </c>
    </row>
    <row r="48" spans="1:33" ht="12.75" customHeight="1" x14ac:dyDescent="0.15">
      <c r="A48" s="19" t="s">
        <v>119</v>
      </c>
      <c r="M48" s="39"/>
      <c r="Q48" s="39"/>
      <c r="U48" s="39"/>
      <c r="Y48" s="39"/>
      <c r="AC48" s="39"/>
    </row>
    <row r="49" spans="1:30" ht="12.75" customHeight="1" x14ac:dyDescent="0.15">
      <c r="A49" s="107" t="s">
        <v>146</v>
      </c>
    </row>
    <row r="50" spans="1:30" ht="12.75" customHeight="1" x14ac:dyDescent="0.15">
      <c r="A50" s="107" t="s">
        <v>158</v>
      </c>
      <c r="B50" s="107"/>
      <c r="C50" s="107"/>
      <c r="D50" s="107"/>
      <c r="E50" s="107"/>
      <c r="F50" s="107"/>
      <c r="G50" s="107"/>
      <c r="H50" s="108">
        <f>'PI One '!H143</f>
        <v>0</v>
      </c>
      <c r="I50" s="108"/>
      <c r="J50" s="108"/>
      <c r="K50" s="108"/>
      <c r="L50" s="108">
        <f>'PI One '!L143</f>
        <v>0</v>
      </c>
      <c r="M50" s="108"/>
      <c r="N50" s="108"/>
      <c r="O50" s="108"/>
      <c r="P50" s="108">
        <f>'PI One '!P143</f>
        <v>0</v>
      </c>
      <c r="Q50" s="108"/>
      <c r="R50" s="108"/>
      <c r="S50" s="108"/>
      <c r="T50" s="108">
        <f>'PI One '!T143</f>
        <v>0</v>
      </c>
      <c r="U50" s="108"/>
      <c r="V50" s="108"/>
      <c r="W50" s="108"/>
      <c r="X50" s="108">
        <f>'PI One '!X143</f>
        <v>0</v>
      </c>
      <c r="Y50" s="108"/>
      <c r="Z50" s="108"/>
      <c r="AA50" s="108"/>
      <c r="AB50" s="108">
        <f>'PI One '!AB143</f>
        <v>0</v>
      </c>
      <c r="AC50" s="108"/>
      <c r="AD50" s="108">
        <f>'PI One '!AD143</f>
        <v>0</v>
      </c>
    </row>
    <row r="51" spans="1:30" ht="12.75" customHeight="1" x14ac:dyDescent="0.15">
      <c r="A51" s="107" t="s">
        <v>159</v>
      </c>
      <c r="B51" s="107"/>
      <c r="C51" s="107"/>
      <c r="D51" s="107"/>
      <c r="E51" s="107"/>
      <c r="F51" s="107"/>
      <c r="G51" s="107"/>
      <c r="H51" s="108">
        <f>'PI Two'!H143</f>
        <v>0</v>
      </c>
      <c r="I51" s="108"/>
      <c r="J51" s="108"/>
      <c r="K51" s="108"/>
      <c r="L51" s="108">
        <f>'PI Two'!L143</f>
        <v>0</v>
      </c>
      <c r="M51" s="108"/>
      <c r="N51" s="108"/>
      <c r="O51" s="108"/>
      <c r="P51" s="108">
        <f>'PI Two'!P143</f>
        <v>0</v>
      </c>
      <c r="Q51" s="108"/>
      <c r="R51" s="108"/>
      <c r="S51" s="108"/>
      <c r="T51" s="108">
        <f>'PI Two'!T143</f>
        <v>0</v>
      </c>
      <c r="U51" s="108"/>
      <c r="V51" s="108"/>
      <c r="W51" s="108"/>
      <c r="X51" s="108">
        <f>'PI Two'!X143</f>
        <v>0</v>
      </c>
      <c r="Y51" s="108"/>
      <c r="Z51" s="108"/>
      <c r="AA51" s="108"/>
      <c r="AB51" s="108">
        <f>'PI Two'!AB143</f>
        <v>0</v>
      </c>
      <c r="AC51" s="108"/>
      <c r="AD51" s="108">
        <f>'PI Two'!AD143</f>
        <v>0</v>
      </c>
    </row>
    <row r="52" spans="1:30" ht="12.75" customHeight="1" x14ac:dyDescent="0.15">
      <c r="A52" s="107" t="s">
        <v>147</v>
      </c>
      <c r="B52" s="107"/>
      <c r="C52" s="107"/>
      <c r="D52" s="107"/>
      <c r="E52" s="107"/>
      <c r="F52" s="107"/>
      <c r="G52" s="107"/>
      <c r="H52" s="108">
        <f>'PI Three'!H143</f>
        <v>0</v>
      </c>
      <c r="I52" s="108"/>
      <c r="J52" s="108"/>
      <c r="K52" s="108"/>
      <c r="L52" s="108">
        <f>'PI Three'!L143</f>
        <v>0</v>
      </c>
      <c r="M52" s="108"/>
      <c r="N52" s="108"/>
      <c r="O52" s="108"/>
      <c r="P52" s="108">
        <f>'PI Three'!P143</f>
        <v>0</v>
      </c>
      <c r="Q52" s="108"/>
      <c r="R52" s="108"/>
      <c r="S52" s="108"/>
      <c r="T52" s="108">
        <f>'PI Three'!T143</f>
        <v>0</v>
      </c>
      <c r="U52" s="108"/>
      <c r="V52" s="108"/>
      <c r="W52" s="108"/>
      <c r="X52" s="108">
        <f>'PI Three'!X143</f>
        <v>0</v>
      </c>
      <c r="Y52" s="108"/>
      <c r="Z52" s="108"/>
      <c r="AA52" s="108"/>
      <c r="AB52" s="108">
        <f>'PI Three'!AB143</f>
        <v>0</v>
      </c>
      <c r="AC52" s="108"/>
      <c r="AD52" s="108">
        <f>'PI Three'!AD143</f>
        <v>0</v>
      </c>
    </row>
    <row r="53" spans="1:30" ht="12.75" customHeight="1" x14ac:dyDescent="0.15">
      <c r="A53" s="107" t="s">
        <v>148</v>
      </c>
      <c r="B53" s="107"/>
      <c r="C53" s="107"/>
      <c r="D53" s="107"/>
      <c r="E53" s="107"/>
      <c r="F53" s="107"/>
      <c r="G53" s="107"/>
      <c r="H53" s="108">
        <f>'PI Four'!H143</f>
        <v>0</v>
      </c>
      <c r="I53" s="108"/>
      <c r="J53" s="108"/>
      <c r="K53" s="108"/>
      <c r="L53" s="108">
        <f>'PI Four'!L143</f>
        <v>0</v>
      </c>
      <c r="M53" s="108"/>
      <c r="N53" s="108"/>
      <c r="O53" s="108"/>
      <c r="P53" s="108">
        <f>'PI Four'!P143</f>
        <v>0</v>
      </c>
      <c r="Q53" s="108"/>
      <c r="R53" s="108"/>
      <c r="S53" s="108"/>
      <c r="T53" s="108">
        <f>'PI Four'!T143</f>
        <v>0</v>
      </c>
      <c r="U53" s="108"/>
      <c r="V53" s="108"/>
      <c r="W53" s="108"/>
      <c r="X53" s="108">
        <f>'PI Four'!X143</f>
        <v>0</v>
      </c>
      <c r="Y53" s="108"/>
      <c r="Z53" s="108"/>
      <c r="AA53" s="108"/>
      <c r="AB53" s="108">
        <f>'PI Four'!AB143</f>
        <v>0</v>
      </c>
      <c r="AC53" s="108"/>
      <c r="AD53" s="108">
        <f>'PI Four'!AD143</f>
        <v>0</v>
      </c>
    </row>
    <row r="54" spans="1:30" ht="12.75" customHeight="1" x14ac:dyDescent="0.15">
      <c r="A54" s="107" t="s">
        <v>149</v>
      </c>
      <c r="B54" s="107"/>
      <c r="C54" s="107"/>
      <c r="D54" s="107"/>
      <c r="E54" s="107"/>
      <c r="F54" s="107"/>
      <c r="G54" s="107"/>
      <c r="H54" s="108">
        <f>'PI Five'!H143</f>
        <v>0</v>
      </c>
      <c r="I54" s="108"/>
      <c r="J54" s="108"/>
      <c r="K54" s="108"/>
      <c r="L54" s="108">
        <f>'PI Five'!L143</f>
        <v>0</v>
      </c>
      <c r="M54" s="108"/>
      <c r="N54" s="108"/>
      <c r="O54" s="108"/>
      <c r="P54" s="108">
        <f>'PI Five'!P143</f>
        <v>0</v>
      </c>
      <c r="Q54" s="108"/>
      <c r="R54" s="108"/>
      <c r="S54" s="108"/>
      <c r="T54" s="108">
        <f>'PI Five'!T143</f>
        <v>0</v>
      </c>
      <c r="U54" s="108"/>
      <c r="V54" s="108"/>
      <c r="W54" s="108"/>
      <c r="X54" s="108">
        <f>'PI Five'!X143</f>
        <v>0</v>
      </c>
      <c r="Y54" s="108"/>
      <c r="Z54" s="108"/>
      <c r="AA54" s="108"/>
      <c r="AB54" s="108">
        <f>'PI Five'!AB143</f>
        <v>0</v>
      </c>
      <c r="AC54" s="108"/>
      <c r="AD54" s="108">
        <f>'PI Five'!AD143</f>
        <v>0</v>
      </c>
    </row>
    <row r="55" spans="1:30" ht="12.75" customHeight="1" x14ac:dyDescent="0.15">
      <c r="A55" s="107" t="s">
        <v>150</v>
      </c>
      <c r="B55" s="107"/>
      <c r="C55" s="107"/>
      <c r="D55" s="107"/>
      <c r="E55" s="107"/>
      <c r="F55" s="107"/>
      <c r="G55" s="107"/>
      <c r="H55" s="108">
        <f>'PI Six'!H143</f>
        <v>0</v>
      </c>
      <c r="I55" s="108"/>
      <c r="J55" s="108"/>
      <c r="K55" s="108"/>
      <c r="L55" s="108">
        <f>'PI Six'!L143</f>
        <v>0</v>
      </c>
      <c r="M55" s="108"/>
      <c r="N55" s="108"/>
      <c r="O55" s="108"/>
      <c r="P55" s="108">
        <f>'PI Six'!P143</f>
        <v>0</v>
      </c>
      <c r="Q55" s="108"/>
      <c r="R55" s="108"/>
      <c r="S55" s="108"/>
      <c r="T55" s="108">
        <f>'PI Six'!T143</f>
        <v>0</v>
      </c>
      <c r="U55" s="108"/>
      <c r="V55" s="108"/>
      <c r="W55" s="108"/>
      <c r="X55" s="108">
        <f>'PI Six'!X143</f>
        <v>0</v>
      </c>
      <c r="Y55" s="108"/>
      <c r="Z55" s="108"/>
      <c r="AA55" s="108"/>
      <c r="AB55" s="108">
        <f>'PI Six'!AB143</f>
        <v>0</v>
      </c>
      <c r="AC55" s="108"/>
      <c r="AD55" s="108">
        <f>'PI Six'!AD143</f>
        <v>0</v>
      </c>
    </row>
    <row r="56" spans="1:30" ht="12.75" customHeight="1" x14ac:dyDescent="0.15">
      <c r="A56" s="107" t="s">
        <v>151</v>
      </c>
      <c r="B56" s="107"/>
      <c r="C56" s="107"/>
      <c r="D56" s="107"/>
      <c r="E56" s="107"/>
      <c r="F56" s="107"/>
      <c r="G56" s="107"/>
      <c r="H56" s="108">
        <f>'PI Seven'!H143</f>
        <v>0</v>
      </c>
      <c r="I56" s="108"/>
      <c r="J56" s="108"/>
      <c r="K56" s="108"/>
      <c r="L56" s="108">
        <f>'PI Seven'!L143</f>
        <v>0</v>
      </c>
      <c r="M56" s="108"/>
      <c r="N56" s="108"/>
      <c r="O56" s="108"/>
      <c r="P56" s="108">
        <f>'PI Seven'!P143</f>
        <v>0</v>
      </c>
      <c r="Q56" s="108"/>
      <c r="R56" s="108"/>
      <c r="S56" s="108"/>
      <c r="T56" s="108">
        <f>'PI Seven'!T143</f>
        <v>0</v>
      </c>
      <c r="U56" s="108"/>
      <c r="V56" s="108"/>
      <c r="W56" s="108"/>
      <c r="X56" s="108">
        <f>'PI Seven'!X143</f>
        <v>0</v>
      </c>
      <c r="Y56" s="108"/>
      <c r="Z56" s="108"/>
      <c r="AA56" s="108"/>
      <c r="AB56" s="108">
        <f>'PI Seven'!AB143</f>
        <v>0</v>
      </c>
      <c r="AC56" s="108"/>
      <c r="AD56" s="108">
        <f>'PI Seven'!AD143</f>
        <v>0</v>
      </c>
    </row>
    <row r="57" spans="1:30" ht="12.75" customHeight="1" x14ac:dyDescent="0.15">
      <c r="A57" s="107" t="s">
        <v>152</v>
      </c>
      <c r="B57" s="107"/>
      <c r="C57" s="107"/>
      <c r="D57" s="107"/>
      <c r="E57" s="107"/>
      <c r="F57" s="107"/>
      <c r="G57" s="107"/>
      <c r="H57" s="108">
        <f>'PI Eight'!H143</f>
        <v>0</v>
      </c>
      <c r="I57" s="108"/>
      <c r="J57" s="108"/>
      <c r="K57" s="108"/>
      <c r="L57" s="108">
        <f>'PI Eight'!L143</f>
        <v>0</v>
      </c>
      <c r="M57" s="108"/>
      <c r="N57" s="108"/>
      <c r="O57" s="108"/>
      <c r="P57" s="108">
        <f>'PI Eight'!P143</f>
        <v>0</v>
      </c>
      <c r="Q57" s="108"/>
      <c r="R57" s="108"/>
      <c r="S57" s="108"/>
      <c r="T57" s="108">
        <f>'PI Eight'!T143</f>
        <v>0</v>
      </c>
      <c r="U57" s="108"/>
      <c r="V57" s="108"/>
      <c r="W57" s="108"/>
      <c r="X57" s="108">
        <f>'PI Eight'!X143</f>
        <v>0</v>
      </c>
      <c r="Y57" s="108"/>
      <c r="Z57" s="108"/>
      <c r="AA57" s="108"/>
      <c r="AB57" s="108">
        <f>'PI Eight'!AB143</f>
        <v>0</v>
      </c>
      <c r="AC57" s="108"/>
      <c r="AD57" s="108">
        <f>'PI Eight'!AD143</f>
        <v>0</v>
      </c>
    </row>
    <row r="58" spans="1:30" ht="12.75" customHeight="1" x14ac:dyDescent="0.15">
      <c r="A58" s="107" t="s">
        <v>153</v>
      </c>
      <c r="B58" s="107"/>
      <c r="C58" s="107"/>
      <c r="D58" s="107"/>
      <c r="E58" s="107"/>
      <c r="F58" s="107"/>
      <c r="G58" s="107"/>
      <c r="H58" s="108">
        <f>'PI Nine'!H143</f>
        <v>0</v>
      </c>
      <c r="I58" s="108"/>
      <c r="J58" s="108"/>
      <c r="K58" s="108"/>
      <c r="L58" s="108">
        <f>'PI Nine'!L143</f>
        <v>0</v>
      </c>
      <c r="M58" s="108"/>
      <c r="N58" s="108"/>
      <c r="O58" s="108"/>
      <c r="P58" s="108">
        <f>'PI Nine'!P143</f>
        <v>0</v>
      </c>
      <c r="Q58" s="108"/>
      <c r="R58" s="108"/>
      <c r="S58" s="108"/>
      <c r="T58" s="108">
        <f>'PI Nine'!T143</f>
        <v>0</v>
      </c>
      <c r="U58" s="108"/>
      <c r="V58" s="108"/>
      <c r="W58" s="108"/>
      <c r="X58" s="108">
        <f>'PI Nine'!X143</f>
        <v>0</v>
      </c>
      <c r="Y58" s="108"/>
      <c r="Z58" s="108"/>
      <c r="AA58" s="108"/>
      <c r="AB58" s="108">
        <f>'PI Nine'!AB143</f>
        <v>0</v>
      </c>
      <c r="AC58" s="108"/>
      <c r="AD58" s="108">
        <f>'PI Nine'!AD143</f>
        <v>0</v>
      </c>
    </row>
    <row r="59" spans="1:30" ht="12.75" customHeight="1" x14ac:dyDescent="0.15">
      <c r="A59" s="107" t="s">
        <v>154</v>
      </c>
      <c r="B59" s="107"/>
      <c r="C59" s="107"/>
      <c r="D59" s="107"/>
      <c r="E59" s="107"/>
      <c r="F59" s="107"/>
      <c r="G59" s="107"/>
      <c r="H59" s="108">
        <f>'PI Ten'!H143</f>
        <v>0</v>
      </c>
      <c r="I59" s="108"/>
      <c r="J59" s="108"/>
      <c r="K59" s="108"/>
      <c r="L59" s="108">
        <f>'PI Ten'!L143</f>
        <v>0</v>
      </c>
      <c r="M59" s="108"/>
      <c r="N59" s="108"/>
      <c r="O59" s="108"/>
      <c r="P59" s="108">
        <f>'PI Ten'!P143</f>
        <v>0</v>
      </c>
      <c r="Q59" s="108"/>
      <c r="R59" s="108"/>
      <c r="S59" s="108"/>
      <c r="T59" s="108">
        <f>'PI Ten'!T143</f>
        <v>0</v>
      </c>
      <c r="U59" s="108"/>
      <c r="V59" s="108"/>
      <c r="W59" s="108"/>
      <c r="X59" s="108">
        <f>'PI Ten'!X143</f>
        <v>0</v>
      </c>
      <c r="Y59" s="108"/>
      <c r="Z59" s="108"/>
      <c r="AA59" s="108"/>
      <c r="AB59" s="108">
        <f>'PI Ten'!AB143</f>
        <v>0</v>
      </c>
      <c r="AC59" s="108"/>
      <c r="AD59" s="108">
        <f>'PI Ten'!AD143</f>
        <v>0</v>
      </c>
    </row>
    <row r="60" spans="1:30" ht="12.75" customHeight="1" thickBot="1" x14ac:dyDescent="0.2">
      <c r="A60" s="109" t="s">
        <v>8</v>
      </c>
      <c r="B60" s="109"/>
      <c r="C60" s="109"/>
      <c r="D60" s="109"/>
      <c r="E60" s="109"/>
      <c r="F60" s="109"/>
      <c r="G60" s="109"/>
      <c r="H60" s="110">
        <f>SUM(H50:H59)</f>
        <v>0</v>
      </c>
      <c r="I60" s="110"/>
      <c r="J60" s="110"/>
      <c r="K60" s="110"/>
      <c r="L60" s="110">
        <f>SUM(L50:L59)</f>
        <v>0</v>
      </c>
      <c r="M60" s="110"/>
      <c r="N60" s="110"/>
      <c r="O60" s="110"/>
      <c r="P60" s="110">
        <f>SUM(P50:P59)</f>
        <v>0</v>
      </c>
      <c r="Q60" s="110"/>
      <c r="R60" s="110"/>
      <c r="S60" s="110"/>
      <c r="T60" s="110">
        <f>SUM(T50:T59)</f>
        <v>0</v>
      </c>
      <c r="U60" s="110"/>
      <c r="V60" s="110"/>
      <c r="W60" s="110"/>
      <c r="X60" s="110">
        <f>SUM(X50:X59)</f>
        <v>0</v>
      </c>
      <c r="Y60" s="110"/>
      <c r="Z60" s="110"/>
      <c r="AA60" s="110"/>
      <c r="AB60" s="110">
        <f>SUM(AB50:AB59)</f>
        <v>0</v>
      </c>
      <c r="AC60" s="110"/>
      <c r="AD60" s="110">
        <f>SUM(AD50:AD59)</f>
        <v>0</v>
      </c>
    </row>
    <row r="61" spans="1:30" ht="12.75" customHeight="1" thickTop="1" x14ac:dyDescent="0.15">
      <c r="A61" s="111"/>
      <c r="B61" s="107"/>
      <c r="C61" s="107"/>
      <c r="D61" s="107"/>
      <c r="E61" s="107"/>
      <c r="F61" s="107"/>
      <c r="G61" s="107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12"/>
    </row>
    <row r="62" spans="1:30" ht="12.75" customHeight="1" thickBot="1" x14ac:dyDescent="0.2">
      <c r="A62" s="113"/>
      <c r="B62" s="113"/>
      <c r="C62" s="113"/>
      <c r="D62" s="113"/>
      <c r="E62" s="113"/>
      <c r="F62" s="113"/>
      <c r="G62" s="113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</row>
    <row r="63" spans="1:30" ht="12.75" customHeight="1" thickTop="1" x14ac:dyDescent="0.15">
      <c r="A63" s="107"/>
      <c r="B63" s="107"/>
      <c r="C63" s="107"/>
      <c r="D63" s="107"/>
      <c r="E63" s="107"/>
      <c r="F63" s="107"/>
      <c r="G63" s="107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</row>
    <row r="64" spans="1:30" ht="12.75" customHeight="1" x14ac:dyDescent="0.15">
      <c r="A64" s="107"/>
      <c r="B64" s="107"/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</row>
    <row r="65" spans="1:30" ht="12.75" customHeight="1" x14ac:dyDescent="0.15">
      <c r="A65" s="107" t="s">
        <v>155</v>
      </c>
      <c r="B65" s="107"/>
      <c r="C65" s="107"/>
      <c r="D65" s="107"/>
      <c r="E65" s="107"/>
      <c r="F65" s="107"/>
      <c r="G65" s="107"/>
      <c r="H65" s="108">
        <f>H33+H37+H38+H41+H42</f>
        <v>0</v>
      </c>
      <c r="I65" s="108"/>
      <c r="J65" s="108"/>
      <c r="K65" s="108"/>
      <c r="L65" s="108">
        <f>L33+L37+L38+L41+L42</f>
        <v>0</v>
      </c>
      <c r="M65" s="108"/>
      <c r="N65" s="108"/>
      <c r="O65" s="108"/>
      <c r="P65" s="108">
        <f>P33+P37+P38+P41+P42</f>
        <v>0</v>
      </c>
      <c r="Q65" s="108"/>
      <c r="R65" s="108"/>
      <c r="S65" s="108"/>
      <c r="T65" s="108">
        <f>T33+T37+T38+T41+T42</f>
        <v>0</v>
      </c>
      <c r="U65" s="108"/>
      <c r="V65" s="108"/>
      <c r="W65" s="108"/>
      <c r="X65" s="108">
        <f>X33+X37+X38+X41+X42</f>
        <v>0</v>
      </c>
      <c r="Y65" s="108"/>
      <c r="Z65" s="108"/>
      <c r="AA65" s="108"/>
      <c r="AB65" s="108">
        <f>AB33+AB37+AB38+AB41+AB42</f>
        <v>0</v>
      </c>
      <c r="AC65" s="108"/>
      <c r="AD65" s="108"/>
    </row>
    <row r="66" spans="1:30" ht="12.75" customHeight="1" x14ac:dyDescent="0.15">
      <c r="A66" s="107" t="s">
        <v>156</v>
      </c>
      <c r="B66" s="107"/>
      <c r="C66" s="107"/>
      <c r="D66" s="107"/>
      <c r="E66" s="107"/>
      <c r="F66" s="107"/>
      <c r="G66" s="107"/>
      <c r="H66" s="108">
        <f>H65*0.515</f>
        <v>0</v>
      </c>
      <c r="I66" s="108"/>
      <c r="J66" s="108"/>
      <c r="K66" s="108"/>
      <c r="L66" s="108">
        <f>L65*0.515</f>
        <v>0</v>
      </c>
      <c r="M66" s="108"/>
      <c r="N66" s="108"/>
      <c r="O66" s="108"/>
      <c r="P66" s="108">
        <f>P65*0.515</f>
        <v>0</v>
      </c>
      <c r="Q66" s="108"/>
      <c r="R66" s="108"/>
      <c r="S66" s="108"/>
      <c r="T66" s="108">
        <f>T65*0.515</f>
        <v>0</v>
      </c>
      <c r="U66" s="108"/>
      <c r="V66" s="108"/>
      <c r="W66" s="108"/>
      <c r="X66" s="108">
        <f>X65*0.515</f>
        <v>0</v>
      </c>
      <c r="Y66" s="108"/>
      <c r="Z66" s="108"/>
      <c r="AA66" s="108"/>
      <c r="AB66" s="108">
        <f>AB65*0.515</f>
        <v>0</v>
      </c>
      <c r="AC66" s="108"/>
      <c r="AD66" s="108"/>
    </row>
    <row r="67" spans="1:30" ht="12.75" customHeight="1" x14ac:dyDescent="0.15">
      <c r="A67" s="107" t="s">
        <v>157</v>
      </c>
      <c r="B67" s="107"/>
      <c r="C67" s="107"/>
      <c r="D67" s="107"/>
      <c r="E67" s="107"/>
      <c r="F67" s="107"/>
      <c r="G67" s="107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</row>
    <row r="68" spans="1:30" ht="12.75" customHeight="1" x14ac:dyDescent="0.15"/>
    <row r="69" spans="1:30" ht="12.75" customHeight="1" x14ac:dyDescent="0.15"/>
    <row r="70" spans="1:30" ht="12.75" customHeight="1" x14ac:dyDescent="0.15"/>
    <row r="71" spans="1:30" ht="12.75" customHeight="1" x14ac:dyDescent="0.15"/>
    <row r="72" spans="1:30" ht="12.75" customHeight="1" x14ac:dyDescent="0.15"/>
    <row r="73" spans="1:30" ht="12.75" customHeight="1" x14ac:dyDescent="0.15"/>
    <row r="74" spans="1:30" ht="12.75" customHeight="1" x14ac:dyDescent="0.15"/>
    <row r="75" spans="1:30" ht="12.75" customHeight="1" x14ac:dyDescent="0.15"/>
    <row r="76" spans="1:30" ht="12.75" customHeight="1" x14ac:dyDescent="0.15"/>
    <row r="77" spans="1:30" ht="12.75" customHeight="1" x14ac:dyDescent="0.15"/>
    <row r="78" spans="1:30" ht="12.75" customHeight="1" x14ac:dyDescent="0.15"/>
    <row r="79" spans="1:30" ht="12.75" customHeight="1" x14ac:dyDescent="0.15"/>
    <row r="80" spans="1:3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</sheetData>
  <mergeCells count="1">
    <mergeCell ref="A1:C1"/>
  </mergeCells>
  <phoneticPr fontId="10" type="noConversion"/>
  <pageMargins left="0.7" right="0.7" top="0.75" bottom="0.75" header="0.3" footer="0.3"/>
  <pageSetup scale="58" orientation="landscape" horizontalDpi="4294967292" verticalDpi="4294967292"/>
  <headerFooter alignWithMargins="0"/>
  <rowBreaks count="1" manualBreakCount="1">
    <brk id="1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44"/>
  <sheetViews>
    <sheetView topLeftCell="A78" zoomScale="110" zoomScaleNormal="110" zoomScalePageLayoutView="110" workbookViewId="0">
      <selection activeCell="G100" sqref="G100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94" t="s">
        <v>172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132</v>
      </c>
      <c r="B106" s="131">
        <f>'PI One '!B106</f>
        <v>395.3</v>
      </c>
      <c r="C106" s="123"/>
      <c r="D106" s="122">
        <f t="shared" ref="D106:D112" si="70">B106*C106</f>
        <v>0</v>
      </c>
      <c r="E106" s="124"/>
      <c r="F106" s="131">
        <f>B106*(1+$B$7)</f>
        <v>419.01800000000003</v>
      </c>
      <c r="G106" s="123"/>
      <c r="H106" s="122">
        <f t="shared" ref="H106:H112" si="71">F106*G106</f>
        <v>0</v>
      </c>
      <c r="I106" s="124"/>
      <c r="J106" s="131">
        <f>F106*(1+$B$7)</f>
        <v>444.15908000000007</v>
      </c>
      <c r="K106" s="123"/>
      <c r="L106" s="122">
        <f t="shared" ref="L106:L112" si="72">J106*K106</f>
        <v>0</v>
      </c>
      <c r="M106" s="124"/>
      <c r="N106" s="131">
        <f>J106*(1+$B$7)</f>
        <v>470.80862480000008</v>
      </c>
      <c r="O106" s="123"/>
      <c r="P106" s="122">
        <f t="shared" ref="P106:P112" si="73">N106*O106</f>
        <v>0</v>
      </c>
      <c r="Q106" s="124"/>
      <c r="R106" s="131">
        <f>N106*(1+$B$7)</f>
        <v>499.05714228800008</v>
      </c>
      <c r="S106" s="123"/>
      <c r="T106" s="122">
        <f t="shared" ref="T106:T112" si="74">R106*S106</f>
        <v>0</v>
      </c>
      <c r="U106" s="124"/>
      <c r="V106" s="131">
        <f>R106*(1+$B$7)</f>
        <v>529.00057082528008</v>
      </c>
      <c r="W106" s="123"/>
      <c r="X106" s="122">
        <f t="shared" ref="X106:X112" si="75">V106*W106</f>
        <v>0</v>
      </c>
      <c r="Y106" s="124"/>
      <c r="Z106" s="131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.75" customHeight="1" x14ac:dyDescent="0.15">
      <c r="A107" s="92" t="s">
        <v>137</v>
      </c>
      <c r="B107" s="93">
        <v>25</v>
      </c>
      <c r="C107" s="123"/>
      <c r="D107" s="122">
        <f t="shared" si="70"/>
        <v>0</v>
      </c>
      <c r="E107" s="124"/>
      <c r="F107" s="93">
        <v>25</v>
      </c>
      <c r="G107" s="123"/>
      <c r="H107" s="122">
        <f t="shared" si="71"/>
        <v>0</v>
      </c>
      <c r="I107" s="124"/>
      <c r="J107" s="93">
        <v>25</v>
      </c>
      <c r="K107" s="123"/>
      <c r="L107" s="122">
        <f t="shared" si="72"/>
        <v>0</v>
      </c>
      <c r="M107" s="124"/>
      <c r="N107" s="93">
        <v>25</v>
      </c>
      <c r="O107" s="123"/>
      <c r="P107" s="122">
        <f t="shared" si="73"/>
        <v>0</v>
      </c>
      <c r="Q107" s="124"/>
      <c r="R107" s="93">
        <v>25</v>
      </c>
      <c r="S107" s="123"/>
      <c r="T107" s="122">
        <f t="shared" si="74"/>
        <v>0</v>
      </c>
      <c r="U107" s="124"/>
      <c r="V107" s="93">
        <v>25</v>
      </c>
      <c r="W107" s="123"/>
      <c r="X107" s="122">
        <f t="shared" si="75"/>
        <v>0</v>
      </c>
      <c r="Y107" s="12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6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si="77"/>
        <v>0</v>
      </c>
    </row>
    <row r="111" spans="1:30" ht="12.75" customHeight="1" x14ac:dyDescent="0.15">
      <c r="A111" s="94" t="s">
        <v>138</v>
      </c>
      <c r="B111" s="93">
        <v>15</v>
      </c>
      <c r="C111" s="123"/>
      <c r="D111" s="122">
        <f t="shared" si="70"/>
        <v>0</v>
      </c>
      <c r="E111" s="124"/>
      <c r="F111" s="93">
        <v>15</v>
      </c>
      <c r="G111" s="123"/>
      <c r="H111" s="122">
        <f t="shared" si="71"/>
        <v>0</v>
      </c>
      <c r="I111" s="124"/>
      <c r="J111" s="93">
        <v>15</v>
      </c>
      <c r="K111" s="123"/>
      <c r="L111" s="122">
        <f t="shared" si="72"/>
        <v>0</v>
      </c>
      <c r="M111" s="124"/>
      <c r="N111" s="93">
        <v>15</v>
      </c>
      <c r="O111" s="123"/>
      <c r="P111" s="122">
        <f t="shared" si="73"/>
        <v>0</v>
      </c>
      <c r="Q111" s="124"/>
      <c r="R111" s="93">
        <v>15</v>
      </c>
      <c r="S111" s="123"/>
      <c r="T111" s="122">
        <f t="shared" si="74"/>
        <v>0</v>
      </c>
      <c r="U111" s="124"/>
      <c r="V111" s="93">
        <v>15</v>
      </c>
      <c r="W111" s="123"/>
      <c r="X111" s="122">
        <f t="shared" si="75"/>
        <v>0</v>
      </c>
      <c r="Y111" s="12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29" customHeight="1" x14ac:dyDescent="0.15">
      <c r="A112" s="102" t="s">
        <v>165</v>
      </c>
      <c r="B112" s="93">
        <v>102.2</v>
      </c>
      <c r="C112" s="123"/>
      <c r="D112" s="122">
        <f t="shared" si="70"/>
        <v>0</v>
      </c>
      <c r="E112" s="124"/>
      <c r="F112" s="93">
        <v>102.2</v>
      </c>
      <c r="G112" s="123"/>
      <c r="H112" s="122">
        <f t="shared" si="71"/>
        <v>0</v>
      </c>
      <c r="I112" s="124"/>
      <c r="J112" s="93">
        <v>102.2</v>
      </c>
      <c r="K112" s="123"/>
      <c r="L112" s="122">
        <f t="shared" si="72"/>
        <v>0</v>
      </c>
      <c r="M112" s="124"/>
      <c r="N112" s="93">
        <v>102.2</v>
      </c>
      <c r="O112" s="123"/>
      <c r="P112" s="122">
        <f t="shared" si="73"/>
        <v>0</v>
      </c>
      <c r="Q112" s="124"/>
      <c r="R112" s="93">
        <v>102.2</v>
      </c>
      <c r="S112" s="123"/>
      <c r="T112" s="122">
        <f t="shared" si="74"/>
        <v>0</v>
      </c>
      <c r="U112" s="124"/>
      <c r="V112" s="93">
        <v>102.2</v>
      </c>
      <c r="W112" s="123"/>
      <c r="X112" s="122">
        <f t="shared" si="75"/>
        <v>0</v>
      </c>
      <c r="Y112" s="12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8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8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79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79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0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0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1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1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1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1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1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1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SUM(D$103,D113,D$115,D$117:D$119,D$126,D$131,D$138)</f>
        <v>0</v>
      </c>
      <c r="E140" s="64"/>
      <c r="F140" s="14"/>
      <c r="G140" s="14"/>
      <c r="H140" s="51">
        <f>SUM(H$103,H113,H$115,H$117:H$119,H$126,H$131,H$138)</f>
        <v>0</v>
      </c>
      <c r="I140" s="64"/>
      <c r="J140" s="14"/>
      <c r="K140" s="14"/>
      <c r="L140" s="51">
        <f>SUM(L$103,L113,L$115,L$117:L$119,L$126,L$131,L$138)</f>
        <v>0</v>
      </c>
      <c r="M140" s="64"/>
      <c r="N140" s="14"/>
      <c r="O140" s="14"/>
      <c r="P140" s="51">
        <f>SUM(P$103,P113,P$115,P$117:P$119,P$126,P$131,P$138)</f>
        <v>0</v>
      </c>
      <c r="Q140" s="64"/>
      <c r="R140" s="14"/>
      <c r="S140" s="14"/>
      <c r="T140" s="51">
        <f>SUM(T$103,T113,T$115,T$117:T$119,T$126,T$131,T$138)</f>
        <v>0</v>
      </c>
      <c r="U140" s="64"/>
      <c r="V140" s="14"/>
      <c r="W140" s="14"/>
      <c r="X140" s="51">
        <f>SUM(X$103,X113,X$115,X$117:X$119,X$126,X$131,X$138)</f>
        <v>0</v>
      </c>
      <c r="Y140" s="64"/>
      <c r="Z140" s="14"/>
      <c r="AA140" s="14"/>
      <c r="AB140" s="51">
        <f>SUM(AB$103,AB113,AB$115,AB$117:AB$119,AB$126,AB$131,AB$138)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2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phoneticPr fontId="10" type="noConversion"/>
  <hyperlinks>
    <hyperlink ref="B5" r:id="rId1" xr:uid="{9ADE41E1-CBC2-7945-88A4-C867DFEA1A14}"/>
  </hyperlinks>
  <pageMargins left="0.7" right="0.7" top="0.75" bottom="0.75" header="0.3" footer="0.3"/>
  <pageSetup scale="39" orientation="portrait" horizontalDpi="4294967292" verticalDpi="4294967292"/>
  <headerFooter alignWithMargins="0"/>
  <rowBreaks count="1" manualBreakCount="1">
    <brk id="84" max="16383" man="1"/>
  </rowBreaks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4"/>
  <sheetViews>
    <sheetView zoomScale="110" zoomScaleNormal="110" zoomScalePageLayoutView="110" workbookViewId="0">
      <pane xSplit="1" ySplit="11" topLeftCell="B76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40" sqref="AD40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5" customHeight="1" x14ac:dyDescent="0.15">
      <c r="A6" s="2" t="s">
        <v>107</v>
      </c>
      <c r="B6" s="16">
        <v>0.03</v>
      </c>
      <c r="C6" s="82"/>
      <c r="G6" s="86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.75" customHeight="1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7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si="77"/>
        <v>0</v>
      </c>
    </row>
    <row r="111" spans="1:30" ht="12.75" customHeight="1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2.75" customHeight="1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8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8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79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79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0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0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1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1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1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1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1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1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143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2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CF550C86-5DE8-D940-AF40-AB7B8FAE8ACD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4"/>
  <sheetViews>
    <sheetView zoomScale="110" zoomScaleNormal="110" zoomScalePageLayoutView="110" workbookViewId="0">
      <pane xSplit="1" ySplit="11" topLeftCell="I102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12" sqref="AD112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G6" s="86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3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3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6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si="77"/>
        <v>0</v>
      </c>
    </row>
    <row r="111" spans="1:30" ht="13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28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8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8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79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79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0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0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1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1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1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1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1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1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2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96D4DB14-4663-BA43-8684-94F479388C47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44"/>
  <sheetViews>
    <sheetView zoomScale="110" zoomScaleNormal="110" zoomScalePageLayoutView="110" workbookViewId="0">
      <pane xSplit="1" ySplit="11" topLeftCell="B98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11" sqref="AD111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J6*H3</f>
        <v>0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8"/>
      <c r="E4" s="119"/>
      <c r="F4" s="12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G6" s="86"/>
      <c r="H6" s="117"/>
      <c r="I6" s="77"/>
      <c r="J6" s="80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.75" customHeight="1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6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si="77"/>
        <v>0</v>
      </c>
    </row>
    <row r="111" spans="1:30" ht="12.75" customHeight="1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2.75" customHeight="1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8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8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79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79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0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0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1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1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1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1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1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1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2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A071FC23-D2A4-914F-A47A-034511B76DB6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4"/>
  <sheetViews>
    <sheetView zoomScale="110" zoomScaleNormal="110" zoomScalePageLayoutView="110" workbookViewId="0">
      <pane xSplit="1" ySplit="11" topLeftCell="M106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08" sqref="AD108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G6" s="86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.75" customHeight="1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8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ref="AD110" si="78">SUM(D110,H110,L110,P110,T110,X110,AB110)</f>
        <v>0</v>
      </c>
    </row>
    <row r="111" spans="1:30" ht="12.75" customHeight="1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2.75" customHeight="1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9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9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9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80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80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80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80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1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1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2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2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2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2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2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2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3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CC839AF8-8114-AD4E-B8FF-8404984F678F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44"/>
  <sheetViews>
    <sheetView zoomScale="110" zoomScaleNormal="110" zoomScalePageLayoutView="110" workbookViewId="0">
      <pane xSplit="1" ySplit="11" topLeftCell="B93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08" sqref="AD108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.75" customHeight="1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5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si="77"/>
        <v>0</v>
      </c>
    </row>
    <row r="111" spans="1:30" ht="12.75" customHeight="1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2.75" customHeight="1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8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8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8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79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79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79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79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0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0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1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1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1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1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1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1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2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B6902407-B9E5-9F4A-96EF-891D231C3029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44"/>
  <sheetViews>
    <sheetView zoomScale="110" zoomScaleNormal="110" zoomScalePageLayoutView="110" workbookViewId="0">
      <pane xSplit="1" ySplit="11" topLeftCell="I101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09" sqref="AD109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F6*D3</f>
        <v>1.9992000000000001</v>
      </c>
      <c r="G3" s="86"/>
      <c r="H3" s="83">
        <v>0.22220000000000001</v>
      </c>
      <c r="I3" s="84"/>
      <c r="J3" s="85">
        <f>J6*H3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D6" s="87">
        <v>1</v>
      </c>
      <c r="E6" s="88"/>
      <c r="F6" s="89">
        <v>12</v>
      </c>
      <c r="G6" s="15"/>
      <c r="H6" s="87">
        <v>1</v>
      </c>
      <c r="I6" s="88"/>
      <c r="J6" s="89">
        <v>9</v>
      </c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" customHeight="1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" customHeight="1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3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ref="AD110" si="78">SUM(D110,H110,L110,P110,T110,X110,AB110)</f>
        <v>0</v>
      </c>
    </row>
    <row r="111" spans="1:30" ht="12" customHeight="1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2.75" customHeight="1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9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9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9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80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80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80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80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1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1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2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2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2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2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2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2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3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298A55CE-B6CE-644E-8047-08BD4FDCB9E0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44"/>
  <sheetViews>
    <sheetView zoomScale="110" zoomScaleNormal="110" zoomScalePageLayoutView="110" workbookViewId="0">
      <pane xSplit="1" ySplit="11" topLeftCell="G103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12" sqref="AD112"/>
    </sheetView>
  </sheetViews>
  <sheetFormatPr baseColWidth="10" defaultColWidth="10.6640625" defaultRowHeight="0" customHeight="1" zeroHeight="1" x14ac:dyDescent="0.15"/>
  <cols>
    <col min="1" max="1" width="29.5" style="19" customWidth="1"/>
    <col min="2" max="2" width="10.6640625" style="19" customWidth="1"/>
    <col min="3" max="3" width="7.6640625" style="19" customWidth="1"/>
    <col min="4" max="4" width="10.6640625" style="19" customWidth="1"/>
    <col min="5" max="5" width="0.33203125" style="19" customWidth="1"/>
    <col min="6" max="6" width="10.6640625" style="19" customWidth="1"/>
    <col min="7" max="7" width="7.6640625" style="19" customWidth="1"/>
    <col min="8" max="8" width="10.6640625" style="19" customWidth="1"/>
    <col min="9" max="9" width="0.33203125" style="19" customWidth="1"/>
    <col min="10" max="10" width="10.6640625" style="19" customWidth="1"/>
    <col min="11" max="11" width="7.6640625" style="19" customWidth="1"/>
    <col min="12" max="12" width="10.6640625" style="19" customWidth="1"/>
    <col min="13" max="13" width="0.33203125" style="19" customWidth="1"/>
    <col min="14" max="14" width="10.6640625" style="19" customWidth="1"/>
    <col min="15" max="15" width="7.6640625" style="19" customWidth="1"/>
    <col min="16" max="16" width="10.6640625" style="19" customWidth="1"/>
    <col min="17" max="17" width="0.33203125" style="19" customWidth="1"/>
    <col min="18" max="18" width="10.6640625" style="19" customWidth="1"/>
    <col min="19" max="19" width="7.6640625" style="19" customWidth="1"/>
    <col min="20" max="20" width="10.6640625" style="19" customWidth="1"/>
    <col min="21" max="21" width="0.33203125" style="19" customWidth="1"/>
    <col min="22" max="22" width="10.6640625" style="19" customWidth="1"/>
    <col min="23" max="23" width="7.6640625" style="19" customWidth="1"/>
    <col min="24" max="24" width="10.6640625" style="19" customWidth="1"/>
    <col min="25" max="25" width="0.33203125" style="19" customWidth="1"/>
    <col min="26" max="26" width="10.6640625" style="19" customWidth="1"/>
    <col min="27" max="27" width="7.6640625" style="19" customWidth="1"/>
    <col min="28" max="28" width="10.6640625" style="19" customWidth="1"/>
    <col min="29" max="29" width="0.33203125" style="66" customWidth="1"/>
    <col min="30" max="30" width="10.6640625" style="19" customWidth="1"/>
    <col min="31" max="16384" width="10.6640625" style="19"/>
  </cols>
  <sheetData>
    <row r="1" spans="1:30" ht="12.75" customHeight="1" x14ac:dyDescent="0.15">
      <c r="A1" s="150" t="s">
        <v>60</v>
      </c>
      <c r="B1" s="150"/>
      <c r="C1" s="150"/>
      <c r="D1" s="74" t="s">
        <v>128</v>
      </c>
      <c r="E1" s="75"/>
      <c r="F1" s="76"/>
      <c r="H1" s="74" t="s">
        <v>129</v>
      </c>
      <c r="I1" s="75"/>
      <c r="J1" s="76"/>
      <c r="K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60"/>
    </row>
    <row r="2" spans="1:30" ht="12.75" customHeight="1" x14ac:dyDescent="0.15">
      <c r="A2" s="1" t="s">
        <v>59</v>
      </c>
      <c r="B2" s="14"/>
      <c r="C2" s="13"/>
      <c r="D2" s="78" t="s">
        <v>130</v>
      </c>
      <c r="E2" s="77"/>
      <c r="F2" s="79" t="s">
        <v>131</v>
      </c>
      <c r="H2" s="78" t="s">
        <v>130</v>
      </c>
      <c r="I2" s="77"/>
      <c r="J2" s="79" t="s">
        <v>131</v>
      </c>
      <c r="K2" s="77"/>
      <c r="S2" s="39"/>
      <c r="T2" s="39"/>
      <c r="U2" s="39"/>
      <c r="V2" s="39"/>
      <c r="W2" s="39"/>
      <c r="X2" s="39"/>
      <c r="Y2" s="39"/>
      <c r="Z2" s="39"/>
      <c r="AA2" s="39"/>
      <c r="AB2" s="39"/>
      <c r="AC2" s="60"/>
    </row>
    <row r="3" spans="1:30" ht="12.75" customHeight="1" x14ac:dyDescent="0.15">
      <c r="A3" s="2" t="s">
        <v>7</v>
      </c>
      <c r="B3" s="15"/>
      <c r="C3" s="15"/>
      <c r="D3" s="83">
        <v>0.1666</v>
      </c>
      <c r="E3" s="84"/>
      <c r="F3" s="85">
        <f>F7*D3</f>
        <v>1.9992000000000001</v>
      </c>
      <c r="G3" s="86"/>
      <c r="H3" s="83">
        <v>0.22220000000000001</v>
      </c>
      <c r="I3" s="84"/>
      <c r="J3" s="85">
        <f>J7*H3</f>
        <v>1.9998</v>
      </c>
      <c r="K3" s="80"/>
      <c r="S3" s="81"/>
      <c r="T3" s="81"/>
      <c r="U3" s="81"/>
      <c r="V3" s="81"/>
      <c r="W3" s="81"/>
      <c r="X3" s="15"/>
      <c r="Y3" s="61"/>
      <c r="Z3" s="81"/>
      <c r="AA3" s="81"/>
      <c r="AB3" s="15"/>
      <c r="AC3" s="61"/>
      <c r="AD3" s="14"/>
    </row>
    <row r="4" spans="1:30" ht="12.75" customHeight="1" x14ac:dyDescent="0.15">
      <c r="A4" s="115" t="s">
        <v>161</v>
      </c>
      <c r="B4" s="15"/>
      <c r="C4" s="15"/>
      <c r="D4" s="117"/>
      <c r="E4" s="77"/>
      <c r="F4" s="80"/>
      <c r="G4" s="86"/>
      <c r="H4" s="117"/>
      <c r="I4" s="77"/>
      <c r="J4" s="80"/>
      <c r="K4" s="80"/>
      <c r="S4" s="81"/>
      <c r="T4" s="81"/>
      <c r="U4" s="81"/>
      <c r="V4" s="81"/>
      <c r="W4" s="81"/>
      <c r="X4" s="15"/>
      <c r="Y4" s="61"/>
      <c r="Z4" s="81"/>
      <c r="AA4" s="81"/>
      <c r="AB4" s="15"/>
      <c r="AC4" s="61"/>
      <c r="AD4" s="14"/>
    </row>
    <row r="5" spans="1:30" ht="12.75" customHeight="1" x14ac:dyDescent="0.2">
      <c r="A5" s="116" t="s">
        <v>162</v>
      </c>
      <c r="B5" s="149" t="s">
        <v>163</v>
      </c>
      <c r="C5" s="149"/>
      <c r="D5" s="117"/>
      <c r="E5" s="77"/>
      <c r="F5" s="80"/>
      <c r="G5" s="86"/>
      <c r="H5" s="117"/>
      <c r="I5" s="77"/>
      <c r="J5" s="80"/>
      <c r="K5" s="80"/>
      <c r="S5" s="81"/>
      <c r="T5" s="81"/>
      <c r="U5" s="81"/>
      <c r="V5" s="81"/>
      <c r="W5" s="81"/>
      <c r="X5" s="15"/>
      <c r="Y5" s="61"/>
      <c r="Z5" s="81"/>
      <c r="AA5" s="81"/>
      <c r="AB5" s="15"/>
      <c r="AC5" s="61"/>
      <c r="AD5" s="14"/>
    </row>
    <row r="6" spans="1:30" ht="12.75" customHeight="1" x14ac:dyDescent="0.15">
      <c r="A6" s="2" t="s">
        <v>107</v>
      </c>
      <c r="B6" s="16">
        <v>0.03</v>
      </c>
      <c r="C6" s="82"/>
      <c r="K6" s="80"/>
      <c r="S6" s="81"/>
      <c r="T6" s="81"/>
      <c r="U6" s="81"/>
      <c r="V6" s="81"/>
      <c r="W6" s="81"/>
      <c r="X6" s="15"/>
      <c r="Y6" s="61"/>
      <c r="Z6" s="81"/>
      <c r="AA6" s="81"/>
      <c r="AB6" s="15"/>
      <c r="AC6" s="61"/>
      <c r="AD6" s="14"/>
    </row>
    <row r="7" spans="1:30" ht="12.75" customHeight="1" x14ac:dyDescent="0.15">
      <c r="A7" s="3" t="s">
        <v>108</v>
      </c>
      <c r="B7" s="16">
        <v>0.06</v>
      </c>
      <c r="C7" s="15"/>
      <c r="D7" s="87">
        <v>1</v>
      </c>
      <c r="E7" s="88"/>
      <c r="F7" s="89">
        <v>12</v>
      </c>
      <c r="G7" s="15"/>
      <c r="H7" s="87">
        <v>1</v>
      </c>
      <c r="I7" s="88"/>
      <c r="J7" s="89">
        <v>9</v>
      </c>
      <c r="K7" s="15"/>
      <c r="L7" s="15"/>
      <c r="M7" s="61"/>
      <c r="N7" s="15"/>
      <c r="O7" s="15"/>
      <c r="P7" s="15"/>
      <c r="Q7" s="61"/>
      <c r="R7" s="15"/>
      <c r="S7" s="15"/>
      <c r="T7" s="15"/>
      <c r="U7" s="61"/>
      <c r="V7" s="15"/>
      <c r="W7" s="15"/>
      <c r="X7" s="15"/>
      <c r="Y7" s="61"/>
      <c r="Z7" s="15"/>
      <c r="AA7" s="15"/>
      <c r="AB7" s="15"/>
      <c r="AC7" s="61"/>
      <c r="AD7" s="14"/>
    </row>
    <row r="8" spans="1:30" ht="12.75" customHeight="1" x14ac:dyDescent="0.15">
      <c r="A8" s="14"/>
      <c r="B8" s="14"/>
      <c r="C8" s="10" t="str">
        <f>'PI One '!C8</f>
        <v>FY22</v>
      </c>
      <c r="D8" s="10"/>
      <c r="E8" s="62"/>
      <c r="F8" s="14"/>
      <c r="G8" s="10" t="str">
        <f>'PI One '!G8</f>
        <v>FY23</v>
      </c>
      <c r="H8" s="10"/>
      <c r="I8" s="62"/>
      <c r="J8" s="14"/>
      <c r="K8" s="10" t="str">
        <f>'PI One '!K8</f>
        <v>FY24</v>
      </c>
      <c r="L8" s="10"/>
      <c r="M8" s="62"/>
      <c r="N8" s="14"/>
      <c r="O8" s="10" t="str">
        <f>'PI One '!O8</f>
        <v>FY25</v>
      </c>
      <c r="P8" s="10"/>
      <c r="Q8" s="62"/>
      <c r="R8" s="14"/>
      <c r="S8" s="10" t="str">
        <f>'PI One '!S8</f>
        <v>FY26</v>
      </c>
      <c r="T8" s="10"/>
      <c r="U8" s="62"/>
      <c r="V8" s="14"/>
      <c r="W8" s="10" t="str">
        <f>'PI One '!W8</f>
        <v>FY27</v>
      </c>
      <c r="X8" s="10"/>
      <c r="Y8" s="62"/>
      <c r="Z8" s="14"/>
      <c r="AA8" s="10" t="str">
        <f>'PI One '!AA8</f>
        <v>FY28</v>
      </c>
      <c r="AB8" s="10"/>
      <c r="AC8" s="62"/>
      <c r="AD8" s="10" t="s">
        <v>8</v>
      </c>
    </row>
    <row r="9" spans="1:30" ht="12.75" customHeight="1" x14ac:dyDescent="0.15">
      <c r="A9" s="14"/>
      <c r="B9" s="23" t="s">
        <v>9</v>
      </c>
      <c r="C9" s="24"/>
      <c r="D9" s="23"/>
      <c r="E9" s="62"/>
      <c r="F9" s="23" t="s">
        <v>9</v>
      </c>
      <c r="G9" s="24"/>
      <c r="H9" s="23"/>
      <c r="I9" s="62"/>
      <c r="J9" s="23" t="s">
        <v>9</v>
      </c>
      <c r="K9" s="24"/>
      <c r="L9" s="23"/>
      <c r="M9" s="62"/>
      <c r="N9" s="23" t="s">
        <v>9</v>
      </c>
      <c r="O9" s="24"/>
      <c r="P9" s="23"/>
      <c r="Q9" s="62"/>
      <c r="R9" s="23" t="s">
        <v>9</v>
      </c>
      <c r="S9" s="24"/>
      <c r="T9" s="23"/>
      <c r="U9" s="62"/>
      <c r="V9" s="23" t="s">
        <v>9</v>
      </c>
      <c r="W9" s="24"/>
      <c r="X9" s="23"/>
      <c r="Y9" s="62"/>
      <c r="Z9" s="23" t="s">
        <v>9</v>
      </c>
      <c r="AA9" s="24"/>
      <c r="AB9" s="23"/>
      <c r="AC9" s="103"/>
      <c r="AD9" s="25"/>
    </row>
    <row r="10" spans="1:30" ht="12.75" customHeight="1" x14ac:dyDescent="0.15">
      <c r="A10" s="14"/>
      <c r="B10" s="23" t="s">
        <v>10</v>
      </c>
      <c r="C10" s="24"/>
      <c r="D10" s="23"/>
      <c r="E10" s="62"/>
      <c r="F10" s="23" t="s">
        <v>10</v>
      </c>
      <c r="G10" s="24"/>
      <c r="H10" s="23"/>
      <c r="I10" s="62"/>
      <c r="J10" s="23" t="s">
        <v>10</v>
      </c>
      <c r="K10" s="24"/>
      <c r="L10" s="23"/>
      <c r="M10" s="62"/>
      <c r="N10" s="23" t="s">
        <v>10</v>
      </c>
      <c r="O10" s="24"/>
      <c r="P10" s="23"/>
      <c r="Q10" s="62"/>
      <c r="R10" s="23" t="s">
        <v>10</v>
      </c>
      <c r="S10" s="24"/>
      <c r="T10" s="23"/>
      <c r="U10" s="62"/>
      <c r="V10" s="23" t="s">
        <v>10</v>
      </c>
      <c r="W10" s="24"/>
      <c r="X10" s="23"/>
      <c r="Y10" s="62"/>
      <c r="Z10" s="23" t="s">
        <v>10</v>
      </c>
      <c r="AA10" s="24"/>
      <c r="AB10" s="23"/>
      <c r="AC10" s="103"/>
      <c r="AD10" s="25"/>
    </row>
    <row r="11" spans="1:30" ht="12.75" customHeight="1" x14ac:dyDescent="0.15">
      <c r="A11" s="11" t="s">
        <v>11</v>
      </c>
      <c r="B11" s="14" t="s">
        <v>12</v>
      </c>
      <c r="C11" s="14"/>
      <c r="D11" s="4">
        <f>ROUND((C10-C9)/30,0)</f>
        <v>0</v>
      </c>
      <c r="E11" s="62"/>
      <c r="F11" s="14" t="s">
        <v>12</v>
      </c>
      <c r="G11" s="14"/>
      <c r="H11" s="4">
        <f>ROUND((G10-G9)/30,0)</f>
        <v>0</v>
      </c>
      <c r="I11" s="62"/>
      <c r="J11" s="14" t="s">
        <v>12</v>
      </c>
      <c r="K11" s="14"/>
      <c r="L11" s="4">
        <f>ROUND((K10-K9)/30,0)</f>
        <v>0</v>
      </c>
      <c r="M11" s="62"/>
      <c r="N11" s="14" t="s">
        <v>12</v>
      </c>
      <c r="O11" s="14"/>
      <c r="P11" s="4">
        <f>ROUND((O10-O9)/30,0)</f>
        <v>0</v>
      </c>
      <c r="Q11" s="62"/>
      <c r="R11" s="14" t="s">
        <v>12</v>
      </c>
      <c r="S11" s="14"/>
      <c r="T11" s="4">
        <f>ROUND((S10-S9)/30,0)</f>
        <v>0</v>
      </c>
      <c r="U11" s="62"/>
      <c r="V11" s="14" t="s">
        <v>12</v>
      </c>
      <c r="W11" s="14"/>
      <c r="X11" s="4">
        <f>ROUND((W10-W9)/30,0)</f>
        <v>0</v>
      </c>
      <c r="Y11" s="62"/>
      <c r="Z11" s="14" t="s">
        <v>12</v>
      </c>
      <c r="AA11" s="14"/>
      <c r="AB11" s="4">
        <f>ROUND((AA10-AA9)/30,0)</f>
        <v>0</v>
      </c>
      <c r="AC11" s="62"/>
      <c r="AD11" s="4">
        <f>ROUND((D11+H11+L11+P11+T11+X11+AB11),0)</f>
        <v>0</v>
      </c>
    </row>
    <row r="12" spans="1:30" ht="12.75" customHeight="1" x14ac:dyDescent="0.15">
      <c r="A12" s="30" t="s">
        <v>109</v>
      </c>
      <c r="B12" s="14"/>
      <c r="C12" s="14"/>
      <c r="D12" s="14"/>
      <c r="E12" s="63"/>
      <c r="F12" s="14"/>
      <c r="G12" s="14"/>
      <c r="H12" s="14"/>
      <c r="I12" s="63"/>
      <c r="J12" s="14"/>
      <c r="K12" s="14"/>
      <c r="L12" s="14"/>
      <c r="M12" s="63"/>
      <c r="N12" s="14"/>
      <c r="O12" s="14"/>
      <c r="P12" s="14"/>
      <c r="Q12" s="63"/>
      <c r="R12" s="14"/>
      <c r="S12" s="14"/>
      <c r="T12" s="14"/>
      <c r="U12" s="63"/>
      <c r="V12" s="14"/>
      <c r="W12" s="14"/>
      <c r="X12" s="14"/>
      <c r="Y12" s="63"/>
      <c r="Z12" s="14"/>
      <c r="AA12" s="14"/>
      <c r="AB12" s="14"/>
      <c r="AD12" s="18"/>
    </row>
    <row r="13" spans="1:30" ht="12.75" customHeight="1" x14ac:dyDescent="0.15">
      <c r="A13" s="11" t="s">
        <v>110</v>
      </c>
      <c r="B13" s="11" t="s">
        <v>14</v>
      </c>
      <c r="C13" s="11" t="s">
        <v>17</v>
      </c>
      <c r="D13" s="11" t="s">
        <v>15</v>
      </c>
      <c r="E13" s="63"/>
      <c r="F13" s="11" t="s">
        <v>14</v>
      </c>
      <c r="G13" s="11" t="s">
        <v>17</v>
      </c>
      <c r="H13" s="11" t="s">
        <v>15</v>
      </c>
      <c r="I13" s="63"/>
      <c r="J13" s="11" t="s">
        <v>14</v>
      </c>
      <c r="K13" s="11" t="s">
        <v>17</v>
      </c>
      <c r="L13" s="11" t="s">
        <v>15</v>
      </c>
      <c r="M13" s="63"/>
      <c r="N13" s="11" t="s">
        <v>14</v>
      </c>
      <c r="O13" s="11" t="s">
        <v>17</v>
      </c>
      <c r="P13" s="11" t="s">
        <v>15</v>
      </c>
      <c r="Q13" s="63"/>
      <c r="R13" s="11" t="s">
        <v>14</v>
      </c>
      <c r="S13" s="11" t="s">
        <v>17</v>
      </c>
      <c r="T13" s="11" t="s">
        <v>15</v>
      </c>
      <c r="U13" s="63"/>
      <c r="V13" s="11" t="s">
        <v>14</v>
      </c>
      <c r="W13" s="11" t="s">
        <v>17</v>
      </c>
      <c r="X13" s="11" t="s">
        <v>15</v>
      </c>
      <c r="Y13" s="63"/>
      <c r="Z13" s="11" t="s">
        <v>14</v>
      </c>
      <c r="AA13" s="11" t="s">
        <v>17</v>
      </c>
      <c r="AB13" s="11" t="s">
        <v>15</v>
      </c>
      <c r="AC13" s="104"/>
      <c r="AD13" s="18"/>
    </row>
    <row r="14" spans="1:30" ht="12.75" customHeight="1" x14ac:dyDescent="0.15">
      <c r="A14" s="14" t="s">
        <v>83</v>
      </c>
      <c r="B14" s="26"/>
      <c r="C14" s="27"/>
      <c r="D14" s="28">
        <f>(B14/9)*C14</f>
        <v>0</v>
      </c>
      <c r="E14" s="63"/>
      <c r="F14" s="28">
        <f t="shared" ref="F14:F23" si="0">B14*(1+$B$6)</f>
        <v>0</v>
      </c>
      <c r="G14" s="29"/>
      <c r="H14" s="28">
        <f>(F14/9)*G14</f>
        <v>0</v>
      </c>
      <c r="I14" s="63"/>
      <c r="J14" s="28">
        <f t="shared" ref="J14:J23" si="1">F14*(1+$B$6)</f>
        <v>0</v>
      </c>
      <c r="K14" s="29"/>
      <c r="L14" s="28">
        <f>(J14/9)*K14</f>
        <v>0</v>
      </c>
      <c r="M14" s="63"/>
      <c r="N14" s="28">
        <f t="shared" ref="N14:N23" si="2">J14*(1+$B$6)</f>
        <v>0</v>
      </c>
      <c r="O14" s="29"/>
      <c r="P14" s="28">
        <f>(N14/9)*O14</f>
        <v>0</v>
      </c>
      <c r="Q14" s="63"/>
      <c r="R14" s="28">
        <f t="shared" ref="R14:R23" si="3">N14*(1+$B$6)</f>
        <v>0</v>
      </c>
      <c r="S14" s="29"/>
      <c r="T14" s="28">
        <f>(R14/9)*S14</f>
        <v>0</v>
      </c>
      <c r="U14" s="63"/>
      <c r="V14" s="28">
        <f t="shared" ref="V14:V23" si="4">R14*(1+$B$6)</f>
        <v>0</v>
      </c>
      <c r="W14" s="29"/>
      <c r="X14" s="28">
        <f>(V14/9)*W14</f>
        <v>0</v>
      </c>
      <c r="Y14" s="63"/>
      <c r="Z14" s="28">
        <f t="shared" ref="Z14:Z23" si="5">V14*(1+$B$6)</f>
        <v>0</v>
      </c>
      <c r="AA14" s="29"/>
      <c r="AB14" s="28">
        <f>(Z14/9)*AA14</f>
        <v>0</v>
      </c>
      <c r="AC14" s="105"/>
      <c r="AD14" s="28">
        <f>SUM(D14,H14,L14,P14,T14,X14,AB14)</f>
        <v>0</v>
      </c>
    </row>
    <row r="15" spans="1:30" ht="12.75" customHeight="1" x14ac:dyDescent="0.15">
      <c r="A15" s="14" t="s">
        <v>84</v>
      </c>
      <c r="B15" s="26"/>
      <c r="C15" s="29"/>
      <c r="D15" s="28">
        <f t="shared" ref="D15:D23" si="6">(B15/9)*C15</f>
        <v>0</v>
      </c>
      <c r="E15" s="63"/>
      <c r="F15" s="28">
        <f t="shared" si="0"/>
        <v>0</v>
      </c>
      <c r="G15" s="29"/>
      <c r="H15" s="28">
        <f t="shared" ref="H15:H23" si="7">(F15/9)*G15</f>
        <v>0</v>
      </c>
      <c r="I15" s="63"/>
      <c r="J15" s="28">
        <f t="shared" si="1"/>
        <v>0</v>
      </c>
      <c r="K15" s="29"/>
      <c r="L15" s="28">
        <f t="shared" ref="L15:L23" si="8">(J15/9)*K15</f>
        <v>0</v>
      </c>
      <c r="M15" s="63"/>
      <c r="N15" s="28">
        <f t="shared" si="2"/>
        <v>0</v>
      </c>
      <c r="O15" s="29"/>
      <c r="P15" s="28">
        <f t="shared" ref="P15:P23" si="9">(N15/9)*O15</f>
        <v>0</v>
      </c>
      <c r="Q15" s="63"/>
      <c r="R15" s="28">
        <f t="shared" si="3"/>
        <v>0</v>
      </c>
      <c r="S15" s="29"/>
      <c r="T15" s="28">
        <f t="shared" ref="T15:T23" si="10">(R15/9)*S15</f>
        <v>0</v>
      </c>
      <c r="U15" s="63"/>
      <c r="V15" s="28">
        <f t="shared" si="4"/>
        <v>0</v>
      </c>
      <c r="W15" s="29"/>
      <c r="X15" s="28">
        <f t="shared" ref="X15:X23" si="11">(V15/9)*W15</f>
        <v>0</v>
      </c>
      <c r="Y15" s="63"/>
      <c r="Z15" s="28">
        <f t="shared" si="5"/>
        <v>0</v>
      </c>
      <c r="AA15" s="29"/>
      <c r="AB15" s="28">
        <f t="shared" ref="AB15:AB23" si="12">(Z15/9)*AA15</f>
        <v>0</v>
      </c>
      <c r="AC15" s="105"/>
      <c r="AD15" s="28">
        <f t="shared" ref="AD15:AD23" si="13">SUM(D15,H15,L15,P15,T15,X15,AB15)</f>
        <v>0</v>
      </c>
    </row>
    <row r="16" spans="1:30" ht="12.75" customHeight="1" x14ac:dyDescent="0.15">
      <c r="A16" s="14" t="s">
        <v>85</v>
      </c>
      <c r="B16" s="26"/>
      <c r="C16" s="29"/>
      <c r="D16" s="28">
        <f t="shared" si="6"/>
        <v>0</v>
      </c>
      <c r="E16" s="64"/>
      <c r="F16" s="28">
        <f t="shared" si="0"/>
        <v>0</v>
      </c>
      <c r="G16" s="29"/>
      <c r="H16" s="28">
        <f t="shared" si="7"/>
        <v>0</v>
      </c>
      <c r="I16" s="64"/>
      <c r="J16" s="28">
        <f t="shared" si="1"/>
        <v>0</v>
      </c>
      <c r="K16" s="29"/>
      <c r="L16" s="28">
        <f t="shared" si="8"/>
        <v>0</v>
      </c>
      <c r="M16" s="64"/>
      <c r="N16" s="28">
        <f t="shared" si="2"/>
        <v>0</v>
      </c>
      <c r="O16" s="29"/>
      <c r="P16" s="28">
        <f t="shared" si="9"/>
        <v>0</v>
      </c>
      <c r="Q16" s="64"/>
      <c r="R16" s="28">
        <f t="shared" si="3"/>
        <v>0</v>
      </c>
      <c r="S16" s="29"/>
      <c r="T16" s="28">
        <f t="shared" si="10"/>
        <v>0</v>
      </c>
      <c r="U16" s="64"/>
      <c r="V16" s="28">
        <f t="shared" si="4"/>
        <v>0</v>
      </c>
      <c r="W16" s="29"/>
      <c r="X16" s="28">
        <f t="shared" si="11"/>
        <v>0</v>
      </c>
      <c r="Y16" s="64"/>
      <c r="Z16" s="28">
        <f t="shared" si="5"/>
        <v>0</v>
      </c>
      <c r="AA16" s="29"/>
      <c r="AB16" s="28">
        <f t="shared" si="12"/>
        <v>0</v>
      </c>
      <c r="AC16" s="105"/>
      <c r="AD16" s="28">
        <f t="shared" si="13"/>
        <v>0</v>
      </c>
    </row>
    <row r="17" spans="1:30" ht="12.75" customHeight="1" x14ac:dyDescent="0.15">
      <c r="A17" s="14" t="s">
        <v>86</v>
      </c>
      <c r="B17" s="26"/>
      <c r="C17" s="27"/>
      <c r="D17" s="28">
        <f t="shared" si="6"/>
        <v>0</v>
      </c>
      <c r="E17" s="64"/>
      <c r="F17" s="28">
        <f t="shared" si="0"/>
        <v>0</v>
      </c>
      <c r="G17" s="29"/>
      <c r="H17" s="28">
        <f t="shared" si="7"/>
        <v>0</v>
      </c>
      <c r="I17" s="64"/>
      <c r="J17" s="28">
        <f t="shared" si="1"/>
        <v>0</v>
      </c>
      <c r="K17" s="29"/>
      <c r="L17" s="28">
        <f t="shared" si="8"/>
        <v>0</v>
      </c>
      <c r="M17" s="64"/>
      <c r="N17" s="28">
        <f t="shared" si="2"/>
        <v>0</v>
      </c>
      <c r="O17" s="29"/>
      <c r="P17" s="28">
        <f t="shared" si="9"/>
        <v>0</v>
      </c>
      <c r="Q17" s="64"/>
      <c r="R17" s="28">
        <f t="shared" si="3"/>
        <v>0</v>
      </c>
      <c r="S17" s="29"/>
      <c r="T17" s="28">
        <f t="shared" si="10"/>
        <v>0</v>
      </c>
      <c r="U17" s="64"/>
      <c r="V17" s="28">
        <f t="shared" si="4"/>
        <v>0</v>
      </c>
      <c r="W17" s="29"/>
      <c r="X17" s="28">
        <f t="shared" si="11"/>
        <v>0</v>
      </c>
      <c r="Y17" s="64"/>
      <c r="Z17" s="28">
        <f t="shared" si="5"/>
        <v>0</v>
      </c>
      <c r="AA17" s="29"/>
      <c r="AB17" s="28">
        <f t="shared" si="12"/>
        <v>0</v>
      </c>
      <c r="AC17" s="105"/>
      <c r="AD17" s="28">
        <f t="shared" si="13"/>
        <v>0</v>
      </c>
    </row>
    <row r="18" spans="1:30" ht="12.75" customHeight="1" x14ac:dyDescent="0.15">
      <c r="A18" s="14" t="s">
        <v>87</v>
      </c>
      <c r="B18" s="26"/>
      <c r="C18" s="29"/>
      <c r="D18" s="28">
        <f t="shared" si="6"/>
        <v>0</v>
      </c>
      <c r="E18" s="64"/>
      <c r="F18" s="28">
        <f t="shared" si="0"/>
        <v>0</v>
      </c>
      <c r="G18" s="29"/>
      <c r="H18" s="28">
        <f t="shared" si="7"/>
        <v>0</v>
      </c>
      <c r="I18" s="64"/>
      <c r="J18" s="28">
        <f t="shared" si="1"/>
        <v>0</v>
      </c>
      <c r="K18" s="29"/>
      <c r="L18" s="28">
        <f t="shared" si="8"/>
        <v>0</v>
      </c>
      <c r="M18" s="64"/>
      <c r="N18" s="28">
        <f t="shared" si="2"/>
        <v>0</v>
      </c>
      <c r="O18" s="29"/>
      <c r="P18" s="28">
        <f t="shared" si="9"/>
        <v>0</v>
      </c>
      <c r="Q18" s="64"/>
      <c r="R18" s="28">
        <f t="shared" si="3"/>
        <v>0</v>
      </c>
      <c r="S18" s="29"/>
      <c r="T18" s="28">
        <f t="shared" si="10"/>
        <v>0</v>
      </c>
      <c r="U18" s="64"/>
      <c r="V18" s="28">
        <f t="shared" si="4"/>
        <v>0</v>
      </c>
      <c r="W18" s="29"/>
      <c r="X18" s="28">
        <f t="shared" si="11"/>
        <v>0</v>
      </c>
      <c r="Y18" s="64"/>
      <c r="Z18" s="28">
        <f t="shared" si="5"/>
        <v>0</v>
      </c>
      <c r="AA18" s="29"/>
      <c r="AB18" s="28">
        <f t="shared" si="12"/>
        <v>0</v>
      </c>
      <c r="AC18" s="105"/>
      <c r="AD18" s="28">
        <f t="shared" si="13"/>
        <v>0</v>
      </c>
    </row>
    <row r="19" spans="1:30" ht="12.75" customHeight="1" x14ac:dyDescent="0.15">
      <c r="A19" s="14" t="s">
        <v>88</v>
      </c>
      <c r="B19" s="26"/>
      <c r="C19" s="29"/>
      <c r="D19" s="28">
        <f t="shared" si="6"/>
        <v>0</v>
      </c>
      <c r="E19" s="64"/>
      <c r="F19" s="28">
        <f t="shared" si="0"/>
        <v>0</v>
      </c>
      <c r="G19" s="29"/>
      <c r="H19" s="28">
        <f t="shared" si="7"/>
        <v>0</v>
      </c>
      <c r="I19" s="64"/>
      <c r="J19" s="28">
        <f t="shared" si="1"/>
        <v>0</v>
      </c>
      <c r="K19" s="29"/>
      <c r="L19" s="28">
        <f t="shared" si="8"/>
        <v>0</v>
      </c>
      <c r="M19" s="64"/>
      <c r="N19" s="28">
        <f t="shared" si="2"/>
        <v>0</v>
      </c>
      <c r="O19" s="29"/>
      <c r="P19" s="28">
        <f t="shared" si="9"/>
        <v>0</v>
      </c>
      <c r="Q19" s="64"/>
      <c r="R19" s="28">
        <f t="shared" si="3"/>
        <v>0</v>
      </c>
      <c r="S19" s="29"/>
      <c r="T19" s="28">
        <f t="shared" si="10"/>
        <v>0</v>
      </c>
      <c r="U19" s="64"/>
      <c r="V19" s="28">
        <f t="shared" si="4"/>
        <v>0</v>
      </c>
      <c r="W19" s="29"/>
      <c r="X19" s="28">
        <f t="shared" si="11"/>
        <v>0</v>
      </c>
      <c r="Y19" s="64"/>
      <c r="Z19" s="28">
        <f t="shared" si="5"/>
        <v>0</v>
      </c>
      <c r="AA19" s="29"/>
      <c r="AB19" s="28">
        <f t="shared" si="12"/>
        <v>0</v>
      </c>
      <c r="AC19" s="105"/>
      <c r="AD19" s="28">
        <f t="shared" si="13"/>
        <v>0</v>
      </c>
    </row>
    <row r="20" spans="1:30" ht="12.75" customHeight="1" x14ac:dyDescent="0.15">
      <c r="A20" s="14" t="s">
        <v>89</v>
      </c>
      <c r="B20" s="26"/>
      <c r="C20" s="29"/>
      <c r="D20" s="28">
        <f t="shared" si="6"/>
        <v>0</v>
      </c>
      <c r="E20" s="64"/>
      <c r="F20" s="28">
        <f t="shared" si="0"/>
        <v>0</v>
      </c>
      <c r="G20" s="29"/>
      <c r="H20" s="28">
        <f t="shared" si="7"/>
        <v>0</v>
      </c>
      <c r="I20" s="64"/>
      <c r="J20" s="28">
        <f t="shared" si="1"/>
        <v>0</v>
      </c>
      <c r="K20" s="29"/>
      <c r="L20" s="28">
        <f t="shared" si="8"/>
        <v>0</v>
      </c>
      <c r="M20" s="64"/>
      <c r="N20" s="28">
        <f t="shared" si="2"/>
        <v>0</v>
      </c>
      <c r="O20" s="29"/>
      <c r="P20" s="28">
        <f t="shared" si="9"/>
        <v>0</v>
      </c>
      <c r="Q20" s="64"/>
      <c r="R20" s="28">
        <f t="shared" si="3"/>
        <v>0</v>
      </c>
      <c r="S20" s="29"/>
      <c r="T20" s="28">
        <f t="shared" si="10"/>
        <v>0</v>
      </c>
      <c r="U20" s="64"/>
      <c r="V20" s="28">
        <f t="shared" si="4"/>
        <v>0</v>
      </c>
      <c r="W20" s="29"/>
      <c r="X20" s="28">
        <f t="shared" si="11"/>
        <v>0</v>
      </c>
      <c r="Y20" s="64"/>
      <c r="Z20" s="28">
        <f t="shared" si="5"/>
        <v>0</v>
      </c>
      <c r="AA20" s="29"/>
      <c r="AB20" s="28">
        <f t="shared" si="12"/>
        <v>0</v>
      </c>
      <c r="AC20" s="105"/>
      <c r="AD20" s="28">
        <f t="shared" si="13"/>
        <v>0</v>
      </c>
    </row>
    <row r="21" spans="1:30" ht="12.75" customHeight="1" x14ac:dyDescent="0.15">
      <c r="A21" s="14" t="s">
        <v>90</v>
      </c>
      <c r="B21" s="26"/>
      <c r="C21" s="29"/>
      <c r="D21" s="28">
        <f t="shared" si="6"/>
        <v>0</v>
      </c>
      <c r="E21" s="64"/>
      <c r="F21" s="28">
        <f t="shared" si="0"/>
        <v>0</v>
      </c>
      <c r="G21" s="29"/>
      <c r="H21" s="28">
        <f t="shared" si="7"/>
        <v>0</v>
      </c>
      <c r="I21" s="64"/>
      <c r="J21" s="28">
        <f t="shared" si="1"/>
        <v>0</v>
      </c>
      <c r="K21" s="29"/>
      <c r="L21" s="28">
        <f t="shared" si="8"/>
        <v>0</v>
      </c>
      <c r="M21" s="64"/>
      <c r="N21" s="28">
        <f t="shared" si="2"/>
        <v>0</v>
      </c>
      <c r="O21" s="29"/>
      <c r="P21" s="28">
        <f t="shared" si="9"/>
        <v>0</v>
      </c>
      <c r="Q21" s="64"/>
      <c r="R21" s="28">
        <f t="shared" si="3"/>
        <v>0</v>
      </c>
      <c r="S21" s="29"/>
      <c r="T21" s="28">
        <f t="shared" si="10"/>
        <v>0</v>
      </c>
      <c r="U21" s="64"/>
      <c r="V21" s="28">
        <f t="shared" si="4"/>
        <v>0</v>
      </c>
      <c r="W21" s="29"/>
      <c r="X21" s="28">
        <f t="shared" si="11"/>
        <v>0</v>
      </c>
      <c r="Y21" s="64"/>
      <c r="Z21" s="28">
        <f t="shared" si="5"/>
        <v>0</v>
      </c>
      <c r="AA21" s="29"/>
      <c r="AB21" s="28">
        <f t="shared" si="12"/>
        <v>0</v>
      </c>
      <c r="AC21" s="105"/>
      <c r="AD21" s="28">
        <f t="shared" si="13"/>
        <v>0</v>
      </c>
    </row>
    <row r="22" spans="1:30" ht="12.75" customHeight="1" x14ac:dyDescent="0.15">
      <c r="A22" s="14" t="s">
        <v>91</v>
      </c>
      <c r="B22" s="26"/>
      <c r="C22" s="29"/>
      <c r="D22" s="28">
        <f t="shared" si="6"/>
        <v>0</v>
      </c>
      <c r="E22" s="64"/>
      <c r="F22" s="28">
        <f t="shared" si="0"/>
        <v>0</v>
      </c>
      <c r="G22" s="29"/>
      <c r="H22" s="28">
        <f t="shared" si="7"/>
        <v>0</v>
      </c>
      <c r="I22" s="64"/>
      <c r="J22" s="28">
        <f t="shared" si="1"/>
        <v>0</v>
      </c>
      <c r="K22" s="29"/>
      <c r="L22" s="28">
        <f t="shared" si="8"/>
        <v>0</v>
      </c>
      <c r="M22" s="64"/>
      <c r="N22" s="28">
        <f t="shared" si="2"/>
        <v>0</v>
      </c>
      <c r="O22" s="29"/>
      <c r="P22" s="28">
        <f t="shared" si="9"/>
        <v>0</v>
      </c>
      <c r="Q22" s="64"/>
      <c r="R22" s="28">
        <f t="shared" si="3"/>
        <v>0</v>
      </c>
      <c r="S22" s="29"/>
      <c r="T22" s="28">
        <f t="shared" si="10"/>
        <v>0</v>
      </c>
      <c r="U22" s="64"/>
      <c r="V22" s="28">
        <f t="shared" si="4"/>
        <v>0</v>
      </c>
      <c r="W22" s="29"/>
      <c r="X22" s="28">
        <f t="shared" si="11"/>
        <v>0</v>
      </c>
      <c r="Y22" s="64"/>
      <c r="Z22" s="28">
        <f t="shared" si="5"/>
        <v>0</v>
      </c>
      <c r="AA22" s="29"/>
      <c r="AB22" s="28">
        <f t="shared" si="12"/>
        <v>0</v>
      </c>
      <c r="AC22" s="105"/>
      <c r="AD22" s="28">
        <f t="shared" si="13"/>
        <v>0</v>
      </c>
    </row>
    <row r="23" spans="1:30" ht="12.75" customHeight="1" x14ac:dyDescent="0.15">
      <c r="A23" s="14" t="s">
        <v>92</v>
      </c>
      <c r="B23" s="26"/>
      <c r="C23" s="29"/>
      <c r="D23" s="28">
        <f t="shared" si="6"/>
        <v>0</v>
      </c>
      <c r="E23" s="64"/>
      <c r="F23" s="28">
        <f t="shared" si="0"/>
        <v>0</v>
      </c>
      <c r="G23" s="29"/>
      <c r="H23" s="28">
        <f t="shared" si="7"/>
        <v>0</v>
      </c>
      <c r="I23" s="64"/>
      <c r="J23" s="28">
        <f t="shared" si="1"/>
        <v>0</v>
      </c>
      <c r="K23" s="29"/>
      <c r="L23" s="28">
        <f t="shared" si="8"/>
        <v>0</v>
      </c>
      <c r="M23" s="64"/>
      <c r="N23" s="28">
        <f t="shared" si="2"/>
        <v>0</v>
      </c>
      <c r="O23" s="29"/>
      <c r="P23" s="28">
        <f t="shared" si="9"/>
        <v>0</v>
      </c>
      <c r="Q23" s="64"/>
      <c r="R23" s="28">
        <f t="shared" si="3"/>
        <v>0</v>
      </c>
      <c r="S23" s="29"/>
      <c r="T23" s="28">
        <f t="shared" si="10"/>
        <v>0</v>
      </c>
      <c r="U23" s="64"/>
      <c r="V23" s="28">
        <f t="shared" si="4"/>
        <v>0</v>
      </c>
      <c r="W23" s="29"/>
      <c r="X23" s="28">
        <f t="shared" si="11"/>
        <v>0</v>
      </c>
      <c r="Y23" s="64"/>
      <c r="Z23" s="28">
        <f t="shared" si="5"/>
        <v>0</v>
      </c>
      <c r="AA23" s="29"/>
      <c r="AB23" s="28">
        <f t="shared" si="12"/>
        <v>0</v>
      </c>
      <c r="AC23" s="105"/>
      <c r="AD23" s="28">
        <f t="shared" si="13"/>
        <v>0</v>
      </c>
    </row>
    <row r="24" spans="1:30" ht="12.75" customHeight="1" x14ac:dyDescent="0.15">
      <c r="A24" s="14"/>
      <c r="B24" s="14"/>
      <c r="C24" s="14"/>
      <c r="D24" s="17"/>
      <c r="E24" s="64"/>
      <c r="F24" s="18"/>
      <c r="G24" s="11"/>
      <c r="H24" s="17"/>
      <c r="I24" s="64"/>
      <c r="J24" s="18"/>
      <c r="K24" s="11"/>
      <c r="L24" s="17"/>
      <c r="M24" s="64"/>
      <c r="N24" s="14"/>
      <c r="O24" s="11"/>
      <c r="P24" s="17"/>
      <c r="Q24" s="64"/>
      <c r="R24" s="14"/>
      <c r="S24" s="11"/>
      <c r="T24" s="17"/>
      <c r="U24" s="64"/>
      <c r="V24" s="14"/>
      <c r="W24" s="11"/>
      <c r="X24" s="17"/>
      <c r="Y24" s="64"/>
      <c r="Z24" s="14"/>
      <c r="AA24" s="11"/>
      <c r="AB24" s="17"/>
      <c r="AC24" s="64"/>
      <c r="AD24" s="18"/>
    </row>
    <row r="25" spans="1:30" ht="12.75" customHeight="1" x14ac:dyDescent="0.15">
      <c r="A25" s="54" t="s">
        <v>16</v>
      </c>
      <c r="B25" s="55"/>
      <c r="C25" s="54"/>
      <c r="D25" s="56">
        <f>SUM(D14:D23)</f>
        <v>0</v>
      </c>
      <c r="E25" s="64"/>
      <c r="F25" s="47"/>
      <c r="G25" s="54"/>
      <c r="H25" s="56">
        <f>SUM(H14:H23)</f>
        <v>0</v>
      </c>
      <c r="I25" s="64"/>
      <c r="J25" s="47"/>
      <c r="K25" s="54"/>
      <c r="L25" s="56">
        <f>SUM(L14:L23)</f>
        <v>0</v>
      </c>
      <c r="M25" s="64"/>
      <c r="N25" s="44"/>
      <c r="O25" s="54"/>
      <c r="P25" s="56">
        <f>SUM(P14:P23)</f>
        <v>0</v>
      </c>
      <c r="Q25" s="64"/>
      <c r="R25" s="44"/>
      <c r="S25" s="54"/>
      <c r="T25" s="56">
        <f>SUM(T14:T23)</f>
        <v>0</v>
      </c>
      <c r="U25" s="64"/>
      <c r="V25" s="44"/>
      <c r="W25" s="54"/>
      <c r="X25" s="56">
        <f>SUM(X14:X23)</f>
        <v>0</v>
      </c>
      <c r="Y25" s="64"/>
      <c r="Z25" s="44"/>
      <c r="AA25" s="54"/>
      <c r="AB25" s="56">
        <f>SUM(AB14:AB23)</f>
        <v>0</v>
      </c>
      <c r="AC25" s="105"/>
      <c r="AD25" s="56">
        <f>SUM(D25,H25,L25,P25,T25,X25,AB25)</f>
        <v>0</v>
      </c>
    </row>
    <row r="26" spans="1:30" ht="12.75" customHeight="1" x14ac:dyDescent="0.15">
      <c r="A26" s="11" t="s">
        <v>61</v>
      </c>
      <c r="B26" s="11" t="s">
        <v>14</v>
      </c>
      <c r="C26" s="11" t="s">
        <v>17</v>
      </c>
      <c r="D26" s="11" t="s">
        <v>15</v>
      </c>
      <c r="E26" s="64"/>
      <c r="F26" s="11" t="s">
        <v>14</v>
      </c>
      <c r="G26" s="11" t="s">
        <v>17</v>
      </c>
      <c r="H26" s="11" t="s">
        <v>15</v>
      </c>
      <c r="I26" s="64"/>
      <c r="J26" s="11" t="s">
        <v>14</v>
      </c>
      <c r="K26" s="11" t="s">
        <v>17</v>
      </c>
      <c r="L26" s="11" t="s">
        <v>15</v>
      </c>
      <c r="M26" s="64"/>
      <c r="N26" s="11" t="s">
        <v>14</v>
      </c>
      <c r="O26" s="11" t="s">
        <v>17</v>
      </c>
      <c r="P26" s="11" t="s">
        <v>15</v>
      </c>
      <c r="Q26" s="64"/>
      <c r="R26" s="11" t="s">
        <v>14</v>
      </c>
      <c r="S26" s="11" t="s">
        <v>17</v>
      </c>
      <c r="T26" s="11" t="s">
        <v>15</v>
      </c>
      <c r="U26" s="64"/>
      <c r="V26" s="11" t="s">
        <v>14</v>
      </c>
      <c r="W26" s="11" t="s">
        <v>17</v>
      </c>
      <c r="X26" s="11" t="s">
        <v>15</v>
      </c>
      <c r="Y26" s="64"/>
      <c r="Z26" s="11" t="s">
        <v>14</v>
      </c>
      <c r="AA26" s="11" t="s">
        <v>17</v>
      </c>
      <c r="AB26" s="11" t="s">
        <v>15</v>
      </c>
      <c r="AC26" s="104"/>
      <c r="AD26" s="17"/>
    </row>
    <row r="27" spans="1:30" ht="12.75" customHeight="1" x14ac:dyDescent="0.15">
      <c r="A27" s="14" t="s">
        <v>93</v>
      </c>
      <c r="B27" s="26"/>
      <c r="C27" s="29"/>
      <c r="D27" s="28">
        <f>(B27/9)*C27</f>
        <v>0</v>
      </c>
      <c r="E27" s="63"/>
      <c r="F27" s="28">
        <f>B27*(1+$B$6)</f>
        <v>0</v>
      </c>
      <c r="G27" s="29"/>
      <c r="H27" s="28">
        <f>(F27/9)*G27</f>
        <v>0</v>
      </c>
      <c r="I27" s="63"/>
      <c r="J27" s="28">
        <f>F27*(1+$B$6)</f>
        <v>0</v>
      </c>
      <c r="K27" s="29"/>
      <c r="L27" s="28">
        <f>(J27/9)*K27</f>
        <v>0</v>
      </c>
      <c r="M27" s="63"/>
      <c r="N27" s="28">
        <f>J27*(1+$B$6)</f>
        <v>0</v>
      </c>
      <c r="O27" s="29"/>
      <c r="P27" s="28">
        <f>(N27/9)*O27</f>
        <v>0</v>
      </c>
      <c r="Q27" s="63"/>
      <c r="R27" s="28">
        <f>N27*(1+$B$6)</f>
        <v>0</v>
      </c>
      <c r="S27" s="29"/>
      <c r="T27" s="28">
        <f>(R27/9)*S27</f>
        <v>0</v>
      </c>
      <c r="U27" s="63"/>
      <c r="V27" s="28">
        <f>R27*(1+$B$6)</f>
        <v>0</v>
      </c>
      <c r="W27" s="29"/>
      <c r="X27" s="28">
        <f>(V27/9)*W27</f>
        <v>0</v>
      </c>
      <c r="Y27" s="63"/>
      <c r="Z27" s="28">
        <f>V27*(1+$B$6)</f>
        <v>0</v>
      </c>
      <c r="AA27" s="29"/>
      <c r="AB27" s="28">
        <f>(Z27/9)*AA27</f>
        <v>0</v>
      </c>
      <c r="AC27" s="105"/>
      <c r="AD27" s="28">
        <f t="shared" ref="AD27:AD30" si="14">SUM(D27,H27,L27,P27,T27,X27,AB27)</f>
        <v>0</v>
      </c>
    </row>
    <row r="28" spans="1:30" ht="12.75" customHeight="1" x14ac:dyDescent="0.15">
      <c r="A28" s="14" t="s">
        <v>94</v>
      </c>
      <c r="B28" s="26"/>
      <c r="C28" s="29"/>
      <c r="D28" s="28">
        <f t="shared" ref="D28:D30" si="15">(B28/9)*C28</f>
        <v>0</v>
      </c>
      <c r="E28" s="63"/>
      <c r="F28" s="28">
        <f>B28*(1+$B$6)</f>
        <v>0</v>
      </c>
      <c r="G28" s="29"/>
      <c r="H28" s="28">
        <f t="shared" ref="H28:H30" si="16">(F28/9)*G28</f>
        <v>0</v>
      </c>
      <c r="I28" s="63"/>
      <c r="J28" s="28">
        <f>F28*(1+$B$6)</f>
        <v>0</v>
      </c>
      <c r="K28" s="29"/>
      <c r="L28" s="28">
        <f t="shared" ref="L28:L30" si="17">(J28/9)*K28</f>
        <v>0</v>
      </c>
      <c r="M28" s="63"/>
      <c r="N28" s="28">
        <f>J28*(1+$B$6)</f>
        <v>0</v>
      </c>
      <c r="O28" s="29"/>
      <c r="P28" s="28">
        <f t="shared" ref="P28:P30" si="18">(N28/9)*O28</f>
        <v>0</v>
      </c>
      <c r="Q28" s="63"/>
      <c r="R28" s="28">
        <f>N28*(1+$B$6)</f>
        <v>0</v>
      </c>
      <c r="S28" s="29"/>
      <c r="T28" s="28">
        <f t="shared" ref="T28:T30" si="19">(R28/9)*S28</f>
        <v>0</v>
      </c>
      <c r="U28" s="63"/>
      <c r="V28" s="28">
        <f>R28*(1+$B$6)</f>
        <v>0</v>
      </c>
      <c r="W28" s="29"/>
      <c r="X28" s="28">
        <f t="shared" ref="X28:X30" si="20">(V28/9)*W28</f>
        <v>0</v>
      </c>
      <c r="Y28" s="63"/>
      <c r="Z28" s="28">
        <f>V28*(1+$B$6)</f>
        <v>0</v>
      </c>
      <c r="AA28" s="29"/>
      <c r="AB28" s="28">
        <f t="shared" ref="AB28:AB30" si="21">(Z28/9)*AA28</f>
        <v>0</v>
      </c>
      <c r="AC28" s="105"/>
      <c r="AD28" s="28">
        <f t="shared" si="14"/>
        <v>0</v>
      </c>
    </row>
    <row r="29" spans="1:30" ht="12.75" customHeight="1" x14ac:dyDescent="0.15">
      <c r="A29" s="14" t="s">
        <v>95</v>
      </c>
      <c r="B29" s="26"/>
      <c r="C29" s="29"/>
      <c r="D29" s="28">
        <f t="shared" si="15"/>
        <v>0</v>
      </c>
      <c r="E29" s="64"/>
      <c r="F29" s="28">
        <f>B29*(1+$B$6)</f>
        <v>0</v>
      </c>
      <c r="G29" s="29"/>
      <c r="H29" s="28">
        <f t="shared" si="16"/>
        <v>0</v>
      </c>
      <c r="I29" s="64"/>
      <c r="J29" s="28">
        <f>F29*(1+$B$6)</f>
        <v>0</v>
      </c>
      <c r="K29" s="29"/>
      <c r="L29" s="28">
        <f t="shared" si="17"/>
        <v>0</v>
      </c>
      <c r="M29" s="64"/>
      <c r="N29" s="28">
        <f>J29*(1+$B$6)</f>
        <v>0</v>
      </c>
      <c r="O29" s="29"/>
      <c r="P29" s="28">
        <f t="shared" si="18"/>
        <v>0</v>
      </c>
      <c r="Q29" s="64"/>
      <c r="R29" s="28">
        <f>N29*(1+$B$6)</f>
        <v>0</v>
      </c>
      <c r="S29" s="29"/>
      <c r="T29" s="28">
        <f t="shared" si="19"/>
        <v>0</v>
      </c>
      <c r="U29" s="64"/>
      <c r="V29" s="28">
        <f>R29*(1+$B$6)</f>
        <v>0</v>
      </c>
      <c r="W29" s="29"/>
      <c r="X29" s="28">
        <f t="shared" si="20"/>
        <v>0</v>
      </c>
      <c r="Y29" s="64"/>
      <c r="Z29" s="28">
        <f>V29*(1+$B$6)</f>
        <v>0</v>
      </c>
      <c r="AA29" s="29"/>
      <c r="AB29" s="28">
        <f t="shared" si="21"/>
        <v>0</v>
      </c>
      <c r="AC29" s="105"/>
      <c r="AD29" s="28">
        <f t="shared" si="14"/>
        <v>0</v>
      </c>
    </row>
    <row r="30" spans="1:30" ht="12.75" customHeight="1" x14ac:dyDescent="0.15">
      <c r="A30" s="14" t="s">
        <v>96</v>
      </c>
      <c r="B30" s="26"/>
      <c r="C30" s="29"/>
      <c r="D30" s="28">
        <f t="shared" si="15"/>
        <v>0</v>
      </c>
      <c r="E30" s="64"/>
      <c r="F30" s="28">
        <f>B30*(1+$B$6)</f>
        <v>0</v>
      </c>
      <c r="G30" s="29"/>
      <c r="H30" s="28">
        <f t="shared" si="16"/>
        <v>0</v>
      </c>
      <c r="I30" s="64"/>
      <c r="J30" s="28">
        <f>F30*(1+$B$6)</f>
        <v>0</v>
      </c>
      <c r="K30" s="29"/>
      <c r="L30" s="28">
        <f t="shared" si="17"/>
        <v>0</v>
      </c>
      <c r="M30" s="64"/>
      <c r="N30" s="28">
        <f>J30*(1+$B$6)</f>
        <v>0</v>
      </c>
      <c r="O30" s="29"/>
      <c r="P30" s="28">
        <f t="shared" si="18"/>
        <v>0</v>
      </c>
      <c r="Q30" s="64"/>
      <c r="R30" s="28">
        <f>N30*(1+$B$6)</f>
        <v>0</v>
      </c>
      <c r="S30" s="29"/>
      <c r="T30" s="28">
        <f t="shared" si="19"/>
        <v>0</v>
      </c>
      <c r="U30" s="64"/>
      <c r="V30" s="28">
        <f>R30*(1+$B$6)</f>
        <v>0</v>
      </c>
      <c r="W30" s="29"/>
      <c r="X30" s="28">
        <f t="shared" si="20"/>
        <v>0</v>
      </c>
      <c r="Y30" s="64"/>
      <c r="Z30" s="28">
        <f>V30*(1+$B$6)</f>
        <v>0</v>
      </c>
      <c r="AA30" s="29"/>
      <c r="AB30" s="28">
        <f t="shared" si="21"/>
        <v>0</v>
      </c>
      <c r="AC30" s="105"/>
      <c r="AD30" s="28">
        <f t="shared" si="14"/>
        <v>0</v>
      </c>
    </row>
    <row r="31" spans="1:30" ht="12.75" customHeight="1" x14ac:dyDescent="0.15">
      <c r="A31" s="14"/>
      <c r="B31" s="14"/>
      <c r="C31" s="14"/>
      <c r="D31" s="17"/>
      <c r="E31" s="64"/>
      <c r="F31" s="18"/>
      <c r="G31" s="11"/>
      <c r="H31" s="17"/>
      <c r="I31" s="64"/>
      <c r="J31" s="18"/>
      <c r="K31" s="11"/>
      <c r="L31" s="17"/>
      <c r="M31" s="64"/>
      <c r="N31" s="14"/>
      <c r="O31" s="11"/>
      <c r="P31" s="17"/>
      <c r="Q31" s="64"/>
      <c r="R31" s="14"/>
      <c r="S31" s="11"/>
      <c r="T31" s="17"/>
      <c r="U31" s="64"/>
      <c r="V31" s="14"/>
      <c r="W31" s="11"/>
      <c r="X31" s="17"/>
      <c r="Y31" s="64"/>
      <c r="Z31" s="14"/>
      <c r="AA31" s="11"/>
      <c r="AB31" s="17"/>
      <c r="AC31" s="64"/>
      <c r="AD31" s="18"/>
    </row>
    <row r="32" spans="1:30" ht="12.75" customHeight="1" x14ac:dyDescent="0.15">
      <c r="A32" s="54" t="s">
        <v>111</v>
      </c>
      <c r="B32" s="55"/>
      <c r="C32" s="54"/>
      <c r="D32" s="56">
        <f>SUM(D27:D30)</f>
        <v>0</v>
      </c>
      <c r="E32" s="64"/>
      <c r="F32" s="47"/>
      <c r="G32" s="54"/>
      <c r="H32" s="56">
        <f>SUM(H27:H30)</f>
        <v>0</v>
      </c>
      <c r="I32" s="64"/>
      <c r="J32" s="47"/>
      <c r="K32" s="54"/>
      <c r="L32" s="56">
        <f>SUM(L27:L30)</f>
        <v>0</v>
      </c>
      <c r="M32" s="64"/>
      <c r="N32" s="44"/>
      <c r="O32" s="54"/>
      <c r="P32" s="56">
        <f>SUM(P27:P30)</f>
        <v>0</v>
      </c>
      <c r="Q32" s="64"/>
      <c r="R32" s="44"/>
      <c r="S32" s="54"/>
      <c r="T32" s="56">
        <f>SUM(T27:T30)</f>
        <v>0</v>
      </c>
      <c r="U32" s="64"/>
      <c r="V32" s="44"/>
      <c r="W32" s="54"/>
      <c r="X32" s="56">
        <f>SUM(X27:X30)</f>
        <v>0</v>
      </c>
      <c r="Y32" s="64"/>
      <c r="Z32" s="44"/>
      <c r="AA32" s="54"/>
      <c r="AB32" s="56">
        <f>SUM(AB27:AB30)</f>
        <v>0</v>
      </c>
      <c r="AC32" s="105"/>
      <c r="AD32" s="56">
        <f>SUM(D32,H32,L32,P32,T32,X32,AB32)</f>
        <v>0</v>
      </c>
    </row>
    <row r="33" spans="1:30" ht="12.75" customHeight="1" x14ac:dyDescent="0.15">
      <c r="A33" s="11" t="s">
        <v>62</v>
      </c>
      <c r="B33" s="11" t="s">
        <v>14</v>
      </c>
      <c r="C33" s="11" t="s">
        <v>17</v>
      </c>
      <c r="D33" s="11" t="s">
        <v>15</v>
      </c>
      <c r="E33" s="64"/>
      <c r="F33" s="11" t="s">
        <v>14</v>
      </c>
      <c r="G33" s="11" t="s">
        <v>17</v>
      </c>
      <c r="H33" s="11" t="s">
        <v>15</v>
      </c>
      <c r="I33" s="64"/>
      <c r="J33" s="11" t="s">
        <v>14</v>
      </c>
      <c r="K33" s="11" t="s">
        <v>17</v>
      </c>
      <c r="L33" s="11" t="s">
        <v>15</v>
      </c>
      <c r="M33" s="64"/>
      <c r="N33" s="11" t="s">
        <v>14</v>
      </c>
      <c r="O33" s="11" t="s">
        <v>17</v>
      </c>
      <c r="P33" s="11" t="s">
        <v>15</v>
      </c>
      <c r="Q33" s="64"/>
      <c r="R33" s="11" t="s">
        <v>14</v>
      </c>
      <c r="S33" s="11" t="s">
        <v>17</v>
      </c>
      <c r="T33" s="11" t="s">
        <v>15</v>
      </c>
      <c r="U33" s="64"/>
      <c r="V33" s="11" t="s">
        <v>14</v>
      </c>
      <c r="W33" s="11" t="s">
        <v>17</v>
      </c>
      <c r="X33" s="11" t="s">
        <v>15</v>
      </c>
      <c r="Y33" s="64"/>
      <c r="Z33" s="11" t="s">
        <v>14</v>
      </c>
      <c r="AA33" s="11" t="s">
        <v>17</v>
      </c>
      <c r="AB33" s="11" t="s">
        <v>15</v>
      </c>
      <c r="AC33" s="104"/>
      <c r="AD33" s="17"/>
    </row>
    <row r="34" spans="1:30" ht="12.75" customHeight="1" x14ac:dyDescent="0.15">
      <c r="A34" s="14" t="s">
        <v>97</v>
      </c>
      <c r="B34" s="26"/>
      <c r="C34" s="29"/>
      <c r="D34" s="28">
        <f>(B34/12)*C34</f>
        <v>0</v>
      </c>
      <c r="E34" s="63"/>
      <c r="F34" s="28">
        <f t="shared" ref="F34:F43" si="22">B34*(1+$B$6)</f>
        <v>0</v>
      </c>
      <c r="G34" s="29"/>
      <c r="H34" s="28">
        <f>(F34/12)*G34</f>
        <v>0</v>
      </c>
      <c r="I34" s="63"/>
      <c r="J34" s="28">
        <f t="shared" ref="J34:J43" si="23">F34*(1+$B$6)</f>
        <v>0</v>
      </c>
      <c r="K34" s="29"/>
      <c r="L34" s="28">
        <f>(J34/12)*K34</f>
        <v>0</v>
      </c>
      <c r="M34" s="63"/>
      <c r="N34" s="28">
        <f t="shared" ref="N34:N43" si="24">J34*(1+$B$6)</f>
        <v>0</v>
      </c>
      <c r="O34" s="29"/>
      <c r="P34" s="28">
        <f>(N34/12)*O34</f>
        <v>0</v>
      </c>
      <c r="Q34" s="63"/>
      <c r="R34" s="28">
        <f t="shared" ref="R34:R43" si="25">N34*(1+$B$6)</f>
        <v>0</v>
      </c>
      <c r="S34" s="29"/>
      <c r="T34" s="28">
        <f>(R34/12)*S34</f>
        <v>0</v>
      </c>
      <c r="U34" s="63"/>
      <c r="V34" s="28">
        <f t="shared" ref="V34:V43" si="26">R34*(1+$B$6)</f>
        <v>0</v>
      </c>
      <c r="W34" s="29"/>
      <c r="X34" s="28">
        <f>(V34/12)*W34</f>
        <v>0</v>
      </c>
      <c r="Y34" s="63"/>
      <c r="Z34" s="28">
        <f t="shared" ref="Z34:Z43" si="27">V34*(1+$B$6)</f>
        <v>0</v>
      </c>
      <c r="AA34" s="29"/>
      <c r="AB34" s="28">
        <f>(Z34/12)*AA34</f>
        <v>0</v>
      </c>
      <c r="AC34" s="105"/>
      <c r="AD34" s="28">
        <f t="shared" ref="AD34:AD43" si="28">SUM(D34,H34,L34,P34,T34,X34,AB34)</f>
        <v>0</v>
      </c>
    </row>
    <row r="35" spans="1:30" ht="12.75" customHeight="1" x14ac:dyDescent="0.15">
      <c r="A35" s="14" t="s">
        <v>98</v>
      </c>
      <c r="B35" s="26"/>
      <c r="C35" s="29"/>
      <c r="D35" s="28">
        <f t="shared" ref="D35:D43" si="29">(B35/12)*C35</f>
        <v>0</v>
      </c>
      <c r="E35" s="63"/>
      <c r="F35" s="28">
        <f t="shared" si="22"/>
        <v>0</v>
      </c>
      <c r="G35" s="29"/>
      <c r="H35" s="28">
        <f t="shared" ref="H35:H43" si="30">(F35/12)*G35</f>
        <v>0</v>
      </c>
      <c r="I35" s="63"/>
      <c r="J35" s="28">
        <f t="shared" si="23"/>
        <v>0</v>
      </c>
      <c r="K35" s="29"/>
      <c r="L35" s="28">
        <f t="shared" ref="L35:L43" si="31">(J35/12)*K35</f>
        <v>0</v>
      </c>
      <c r="M35" s="63"/>
      <c r="N35" s="28">
        <f t="shared" si="24"/>
        <v>0</v>
      </c>
      <c r="O35" s="29"/>
      <c r="P35" s="28">
        <f t="shared" ref="P35:P43" si="32">(N35/12)*O35</f>
        <v>0</v>
      </c>
      <c r="Q35" s="63"/>
      <c r="R35" s="28">
        <f t="shared" si="25"/>
        <v>0</v>
      </c>
      <c r="S35" s="29"/>
      <c r="T35" s="28">
        <f t="shared" ref="T35:T43" si="33">(R35/12)*S35</f>
        <v>0</v>
      </c>
      <c r="U35" s="63"/>
      <c r="V35" s="28">
        <f t="shared" si="26"/>
        <v>0</v>
      </c>
      <c r="W35" s="29"/>
      <c r="X35" s="28">
        <f t="shared" ref="X35:X43" si="34">(V35/12)*W35</f>
        <v>0</v>
      </c>
      <c r="Y35" s="63"/>
      <c r="Z35" s="28">
        <f t="shared" si="27"/>
        <v>0</v>
      </c>
      <c r="AA35" s="29"/>
      <c r="AB35" s="28">
        <f t="shared" ref="AB35:AB43" si="35">(Z35/12)*AA35</f>
        <v>0</v>
      </c>
      <c r="AC35" s="105"/>
      <c r="AD35" s="28">
        <f t="shared" si="28"/>
        <v>0</v>
      </c>
    </row>
    <row r="36" spans="1:30" ht="12.75" customHeight="1" x14ac:dyDescent="0.15">
      <c r="A36" s="14" t="s">
        <v>99</v>
      </c>
      <c r="B36" s="26"/>
      <c r="C36" s="29"/>
      <c r="D36" s="28">
        <f t="shared" si="29"/>
        <v>0</v>
      </c>
      <c r="E36" s="63"/>
      <c r="F36" s="28">
        <f t="shared" si="22"/>
        <v>0</v>
      </c>
      <c r="G36" s="29"/>
      <c r="H36" s="28">
        <f t="shared" si="30"/>
        <v>0</v>
      </c>
      <c r="I36" s="63"/>
      <c r="J36" s="28">
        <f t="shared" si="23"/>
        <v>0</v>
      </c>
      <c r="K36" s="29"/>
      <c r="L36" s="28">
        <f t="shared" si="31"/>
        <v>0</v>
      </c>
      <c r="M36" s="63"/>
      <c r="N36" s="28">
        <f t="shared" si="24"/>
        <v>0</v>
      </c>
      <c r="O36" s="29"/>
      <c r="P36" s="28">
        <f t="shared" si="32"/>
        <v>0</v>
      </c>
      <c r="Q36" s="63"/>
      <c r="R36" s="28">
        <f t="shared" si="25"/>
        <v>0</v>
      </c>
      <c r="S36" s="29"/>
      <c r="T36" s="28">
        <f t="shared" si="33"/>
        <v>0</v>
      </c>
      <c r="U36" s="63"/>
      <c r="V36" s="28">
        <f t="shared" si="26"/>
        <v>0</v>
      </c>
      <c r="W36" s="29"/>
      <c r="X36" s="28">
        <f t="shared" si="34"/>
        <v>0</v>
      </c>
      <c r="Y36" s="63"/>
      <c r="Z36" s="28">
        <f t="shared" si="27"/>
        <v>0</v>
      </c>
      <c r="AA36" s="29"/>
      <c r="AB36" s="28">
        <f t="shared" si="35"/>
        <v>0</v>
      </c>
      <c r="AC36" s="105"/>
      <c r="AD36" s="28">
        <f t="shared" si="28"/>
        <v>0</v>
      </c>
    </row>
    <row r="37" spans="1:30" ht="12.75" customHeight="1" x14ac:dyDescent="0.15">
      <c r="A37" s="14" t="s">
        <v>100</v>
      </c>
      <c r="B37" s="26"/>
      <c r="C37" s="29"/>
      <c r="D37" s="28">
        <f t="shared" si="29"/>
        <v>0</v>
      </c>
      <c r="E37" s="63"/>
      <c r="F37" s="28">
        <f t="shared" si="22"/>
        <v>0</v>
      </c>
      <c r="G37" s="29"/>
      <c r="H37" s="28">
        <f t="shared" si="30"/>
        <v>0</v>
      </c>
      <c r="I37" s="63"/>
      <c r="J37" s="28">
        <f t="shared" si="23"/>
        <v>0</v>
      </c>
      <c r="K37" s="29"/>
      <c r="L37" s="28">
        <f t="shared" si="31"/>
        <v>0</v>
      </c>
      <c r="M37" s="63"/>
      <c r="N37" s="28">
        <f t="shared" si="24"/>
        <v>0</v>
      </c>
      <c r="O37" s="29"/>
      <c r="P37" s="28">
        <f t="shared" si="32"/>
        <v>0</v>
      </c>
      <c r="Q37" s="63"/>
      <c r="R37" s="28">
        <f t="shared" si="25"/>
        <v>0</v>
      </c>
      <c r="S37" s="29"/>
      <c r="T37" s="28">
        <f t="shared" si="33"/>
        <v>0</v>
      </c>
      <c r="U37" s="63"/>
      <c r="V37" s="28">
        <f t="shared" si="26"/>
        <v>0</v>
      </c>
      <c r="W37" s="29"/>
      <c r="X37" s="28">
        <f t="shared" si="34"/>
        <v>0</v>
      </c>
      <c r="Y37" s="63"/>
      <c r="Z37" s="28">
        <f t="shared" si="27"/>
        <v>0</v>
      </c>
      <c r="AA37" s="29"/>
      <c r="AB37" s="28">
        <f t="shared" si="35"/>
        <v>0</v>
      </c>
      <c r="AC37" s="105"/>
      <c r="AD37" s="28">
        <f t="shared" si="28"/>
        <v>0</v>
      </c>
    </row>
    <row r="38" spans="1:30" ht="12.75" customHeight="1" x14ac:dyDescent="0.15">
      <c r="A38" s="14" t="s">
        <v>101</v>
      </c>
      <c r="B38" s="26"/>
      <c r="C38" s="29"/>
      <c r="D38" s="28">
        <f t="shared" si="29"/>
        <v>0</v>
      </c>
      <c r="E38" s="63"/>
      <c r="F38" s="28">
        <f t="shared" si="22"/>
        <v>0</v>
      </c>
      <c r="G38" s="29"/>
      <c r="H38" s="28">
        <f t="shared" si="30"/>
        <v>0</v>
      </c>
      <c r="I38" s="63"/>
      <c r="J38" s="28">
        <f t="shared" si="23"/>
        <v>0</v>
      </c>
      <c r="K38" s="29"/>
      <c r="L38" s="28">
        <f t="shared" si="31"/>
        <v>0</v>
      </c>
      <c r="M38" s="63"/>
      <c r="N38" s="28">
        <f t="shared" si="24"/>
        <v>0</v>
      </c>
      <c r="O38" s="29"/>
      <c r="P38" s="28">
        <f t="shared" si="32"/>
        <v>0</v>
      </c>
      <c r="Q38" s="63"/>
      <c r="R38" s="28">
        <f t="shared" si="25"/>
        <v>0</v>
      </c>
      <c r="S38" s="29"/>
      <c r="T38" s="28">
        <f t="shared" si="33"/>
        <v>0</v>
      </c>
      <c r="U38" s="63"/>
      <c r="V38" s="28">
        <f t="shared" si="26"/>
        <v>0</v>
      </c>
      <c r="W38" s="29"/>
      <c r="X38" s="28">
        <f t="shared" si="34"/>
        <v>0</v>
      </c>
      <c r="Y38" s="63"/>
      <c r="Z38" s="28">
        <f t="shared" si="27"/>
        <v>0</v>
      </c>
      <c r="AA38" s="29"/>
      <c r="AB38" s="28">
        <f t="shared" si="35"/>
        <v>0</v>
      </c>
      <c r="AC38" s="105"/>
      <c r="AD38" s="28">
        <f t="shared" si="28"/>
        <v>0</v>
      </c>
    </row>
    <row r="39" spans="1:30" ht="12.75" customHeight="1" x14ac:dyDescent="0.15">
      <c r="A39" s="14" t="s">
        <v>102</v>
      </c>
      <c r="B39" s="26"/>
      <c r="C39" s="29"/>
      <c r="D39" s="28">
        <f t="shared" si="29"/>
        <v>0</v>
      </c>
      <c r="E39" s="63"/>
      <c r="F39" s="28">
        <f t="shared" si="22"/>
        <v>0</v>
      </c>
      <c r="G39" s="29"/>
      <c r="H39" s="28">
        <f t="shared" si="30"/>
        <v>0</v>
      </c>
      <c r="I39" s="63"/>
      <c r="J39" s="28">
        <f t="shared" si="23"/>
        <v>0</v>
      </c>
      <c r="K39" s="29"/>
      <c r="L39" s="28">
        <f t="shared" si="31"/>
        <v>0</v>
      </c>
      <c r="M39" s="63"/>
      <c r="N39" s="28">
        <f t="shared" si="24"/>
        <v>0</v>
      </c>
      <c r="O39" s="29"/>
      <c r="P39" s="28">
        <f t="shared" si="32"/>
        <v>0</v>
      </c>
      <c r="Q39" s="63"/>
      <c r="R39" s="28">
        <f t="shared" si="25"/>
        <v>0</v>
      </c>
      <c r="S39" s="29"/>
      <c r="T39" s="28">
        <f t="shared" si="33"/>
        <v>0</v>
      </c>
      <c r="U39" s="63"/>
      <c r="V39" s="28">
        <f t="shared" si="26"/>
        <v>0</v>
      </c>
      <c r="W39" s="29"/>
      <c r="X39" s="28">
        <f t="shared" si="34"/>
        <v>0</v>
      </c>
      <c r="Y39" s="63"/>
      <c r="Z39" s="28">
        <f t="shared" si="27"/>
        <v>0</v>
      </c>
      <c r="AA39" s="29"/>
      <c r="AB39" s="28">
        <f t="shared" si="35"/>
        <v>0</v>
      </c>
      <c r="AC39" s="105"/>
      <c r="AD39" s="28">
        <f t="shared" si="28"/>
        <v>0</v>
      </c>
    </row>
    <row r="40" spans="1:30" ht="12.75" customHeight="1" x14ac:dyDescent="0.15">
      <c r="A40" s="14" t="s">
        <v>103</v>
      </c>
      <c r="B40" s="26"/>
      <c r="C40" s="29"/>
      <c r="D40" s="28">
        <f t="shared" si="29"/>
        <v>0</v>
      </c>
      <c r="E40" s="63"/>
      <c r="F40" s="28">
        <f t="shared" si="22"/>
        <v>0</v>
      </c>
      <c r="G40" s="29"/>
      <c r="H40" s="28">
        <f t="shared" si="30"/>
        <v>0</v>
      </c>
      <c r="I40" s="63"/>
      <c r="J40" s="28">
        <f t="shared" si="23"/>
        <v>0</v>
      </c>
      <c r="K40" s="29"/>
      <c r="L40" s="28">
        <f t="shared" si="31"/>
        <v>0</v>
      </c>
      <c r="M40" s="63"/>
      <c r="N40" s="28">
        <f t="shared" si="24"/>
        <v>0</v>
      </c>
      <c r="O40" s="29"/>
      <c r="P40" s="28">
        <f t="shared" si="32"/>
        <v>0</v>
      </c>
      <c r="Q40" s="63"/>
      <c r="R40" s="28">
        <f t="shared" si="25"/>
        <v>0</v>
      </c>
      <c r="S40" s="29"/>
      <c r="T40" s="28">
        <f t="shared" si="33"/>
        <v>0</v>
      </c>
      <c r="U40" s="63"/>
      <c r="V40" s="28">
        <f t="shared" si="26"/>
        <v>0</v>
      </c>
      <c r="W40" s="29"/>
      <c r="X40" s="28">
        <f t="shared" si="34"/>
        <v>0</v>
      </c>
      <c r="Y40" s="63"/>
      <c r="Z40" s="28">
        <f t="shared" si="27"/>
        <v>0</v>
      </c>
      <c r="AA40" s="29"/>
      <c r="AB40" s="28">
        <f t="shared" si="35"/>
        <v>0</v>
      </c>
      <c r="AC40" s="105"/>
      <c r="AD40" s="28">
        <f t="shared" si="28"/>
        <v>0</v>
      </c>
    </row>
    <row r="41" spans="1:30" ht="12.75" customHeight="1" x14ac:dyDescent="0.15">
      <c r="A41" s="14" t="s">
        <v>104</v>
      </c>
      <c r="B41" s="26"/>
      <c r="C41" s="29"/>
      <c r="D41" s="28">
        <f t="shared" si="29"/>
        <v>0</v>
      </c>
      <c r="E41" s="63"/>
      <c r="F41" s="28">
        <f t="shared" si="22"/>
        <v>0</v>
      </c>
      <c r="G41" s="29"/>
      <c r="H41" s="28">
        <f t="shared" si="30"/>
        <v>0</v>
      </c>
      <c r="I41" s="63"/>
      <c r="J41" s="28">
        <f t="shared" si="23"/>
        <v>0</v>
      </c>
      <c r="K41" s="29"/>
      <c r="L41" s="28">
        <f t="shared" si="31"/>
        <v>0</v>
      </c>
      <c r="M41" s="63"/>
      <c r="N41" s="28">
        <f t="shared" si="24"/>
        <v>0</v>
      </c>
      <c r="O41" s="29"/>
      <c r="P41" s="28">
        <f t="shared" si="32"/>
        <v>0</v>
      </c>
      <c r="Q41" s="63"/>
      <c r="R41" s="28">
        <f t="shared" si="25"/>
        <v>0</v>
      </c>
      <c r="S41" s="29"/>
      <c r="T41" s="28">
        <f t="shared" si="33"/>
        <v>0</v>
      </c>
      <c r="U41" s="63"/>
      <c r="V41" s="28">
        <f t="shared" si="26"/>
        <v>0</v>
      </c>
      <c r="W41" s="29"/>
      <c r="X41" s="28">
        <f t="shared" si="34"/>
        <v>0</v>
      </c>
      <c r="Y41" s="63"/>
      <c r="Z41" s="28">
        <f t="shared" si="27"/>
        <v>0</v>
      </c>
      <c r="AA41" s="29"/>
      <c r="AB41" s="28">
        <f t="shared" si="35"/>
        <v>0</v>
      </c>
      <c r="AC41" s="105"/>
      <c r="AD41" s="28">
        <f t="shared" si="28"/>
        <v>0</v>
      </c>
    </row>
    <row r="42" spans="1:30" ht="12.75" customHeight="1" x14ac:dyDescent="0.15">
      <c r="A42" s="14" t="s">
        <v>105</v>
      </c>
      <c r="B42" s="26"/>
      <c r="C42" s="29"/>
      <c r="D42" s="28">
        <f t="shared" si="29"/>
        <v>0</v>
      </c>
      <c r="E42" s="63"/>
      <c r="F42" s="28">
        <f t="shared" si="22"/>
        <v>0</v>
      </c>
      <c r="G42" s="29"/>
      <c r="H42" s="28">
        <f t="shared" si="30"/>
        <v>0</v>
      </c>
      <c r="I42" s="63"/>
      <c r="J42" s="28">
        <f t="shared" si="23"/>
        <v>0</v>
      </c>
      <c r="K42" s="29"/>
      <c r="L42" s="28">
        <f t="shared" si="31"/>
        <v>0</v>
      </c>
      <c r="M42" s="63"/>
      <c r="N42" s="28">
        <f t="shared" si="24"/>
        <v>0</v>
      </c>
      <c r="O42" s="29"/>
      <c r="P42" s="28">
        <f t="shared" si="32"/>
        <v>0</v>
      </c>
      <c r="Q42" s="63"/>
      <c r="R42" s="28">
        <f t="shared" si="25"/>
        <v>0</v>
      </c>
      <c r="S42" s="29"/>
      <c r="T42" s="28">
        <f t="shared" si="33"/>
        <v>0</v>
      </c>
      <c r="U42" s="63"/>
      <c r="V42" s="28">
        <f t="shared" si="26"/>
        <v>0</v>
      </c>
      <c r="W42" s="29"/>
      <c r="X42" s="28">
        <f t="shared" si="34"/>
        <v>0</v>
      </c>
      <c r="Y42" s="63"/>
      <c r="Z42" s="28">
        <f t="shared" si="27"/>
        <v>0</v>
      </c>
      <c r="AA42" s="29"/>
      <c r="AB42" s="28">
        <f t="shared" si="35"/>
        <v>0</v>
      </c>
      <c r="AC42" s="105"/>
      <c r="AD42" s="28">
        <f t="shared" si="28"/>
        <v>0</v>
      </c>
    </row>
    <row r="43" spans="1:30" ht="12.75" customHeight="1" x14ac:dyDescent="0.15">
      <c r="A43" s="14" t="s">
        <v>106</v>
      </c>
      <c r="B43" s="26"/>
      <c r="C43" s="29"/>
      <c r="D43" s="28">
        <f t="shared" si="29"/>
        <v>0</v>
      </c>
      <c r="E43" s="63"/>
      <c r="F43" s="28">
        <f t="shared" si="22"/>
        <v>0</v>
      </c>
      <c r="G43" s="29"/>
      <c r="H43" s="28">
        <f t="shared" si="30"/>
        <v>0</v>
      </c>
      <c r="I43" s="63"/>
      <c r="J43" s="28">
        <f t="shared" si="23"/>
        <v>0</v>
      </c>
      <c r="K43" s="29"/>
      <c r="L43" s="28">
        <f t="shared" si="31"/>
        <v>0</v>
      </c>
      <c r="M43" s="63"/>
      <c r="N43" s="28">
        <f t="shared" si="24"/>
        <v>0</v>
      </c>
      <c r="O43" s="29"/>
      <c r="P43" s="28">
        <f t="shared" si="32"/>
        <v>0</v>
      </c>
      <c r="Q43" s="63"/>
      <c r="R43" s="28">
        <f t="shared" si="25"/>
        <v>0</v>
      </c>
      <c r="S43" s="29"/>
      <c r="T43" s="28">
        <f t="shared" si="33"/>
        <v>0</v>
      </c>
      <c r="U43" s="63"/>
      <c r="V43" s="28">
        <f t="shared" si="26"/>
        <v>0</v>
      </c>
      <c r="W43" s="29"/>
      <c r="X43" s="28">
        <f t="shared" si="34"/>
        <v>0</v>
      </c>
      <c r="Y43" s="63"/>
      <c r="Z43" s="28">
        <f t="shared" si="27"/>
        <v>0</v>
      </c>
      <c r="AA43" s="29"/>
      <c r="AB43" s="28">
        <f t="shared" si="35"/>
        <v>0</v>
      </c>
      <c r="AC43" s="105"/>
      <c r="AD43" s="28">
        <f t="shared" si="28"/>
        <v>0</v>
      </c>
    </row>
    <row r="44" spans="1:30" ht="12.75" customHeight="1" x14ac:dyDescent="0.15">
      <c r="A44" s="11"/>
      <c r="B44" s="14"/>
      <c r="C44" s="14"/>
      <c r="D44" s="17"/>
      <c r="E44" s="64"/>
      <c r="F44" s="18"/>
      <c r="G44" s="11"/>
      <c r="H44" s="17"/>
      <c r="I44" s="64"/>
      <c r="J44" s="18"/>
      <c r="K44" s="11"/>
      <c r="L44" s="17"/>
      <c r="M44" s="64"/>
      <c r="N44" s="14"/>
      <c r="O44" s="11"/>
      <c r="P44" s="17"/>
      <c r="Q44" s="64"/>
      <c r="R44" s="14"/>
      <c r="S44" s="11"/>
      <c r="T44" s="17"/>
      <c r="U44" s="64"/>
      <c r="V44" s="14"/>
      <c r="W44" s="11"/>
      <c r="X44" s="17"/>
      <c r="Y44" s="64"/>
      <c r="Z44" s="14"/>
      <c r="AA44" s="11"/>
      <c r="AB44" s="17"/>
      <c r="AC44" s="64"/>
      <c r="AD44" s="18"/>
    </row>
    <row r="45" spans="1:30" ht="12.75" customHeight="1" x14ac:dyDescent="0.15">
      <c r="A45" s="54" t="s">
        <v>112</v>
      </c>
      <c r="B45" s="55"/>
      <c r="C45" s="54"/>
      <c r="D45" s="56">
        <f>SUM(D34:D43)</f>
        <v>0</v>
      </c>
      <c r="E45" s="64"/>
      <c r="F45" s="47"/>
      <c r="G45" s="54"/>
      <c r="H45" s="56">
        <f>SUM(H34:H43)</f>
        <v>0</v>
      </c>
      <c r="I45" s="64"/>
      <c r="J45" s="47"/>
      <c r="K45" s="54"/>
      <c r="L45" s="56">
        <f>SUM(L34:L43)</f>
        <v>0</v>
      </c>
      <c r="M45" s="64"/>
      <c r="N45" s="44"/>
      <c r="O45" s="54"/>
      <c r="P45" s="56">
        <f>SUM(P34:P43)</f>
        <v>0</v>
      </c>
      <c r="Q45" s="64"/>
      <c r="R45" s="44"/>
      <c r="S45" s="54"/>
      <c r="T45" s="56">
        <f>SUM(T34:T43)</f>
        <v>0</v>
      </c>
      <c r="U45" s="64"/>
      <c r="V45" s="44"/>
      <c r="W45" s="54"/>
      <c r="X45" s="56">
        <f>SUM(X34:X44)</f>
        <v>0</v>
      </c>
      <c r="Y45" s="64"/>
      <c r="Z45" s="44"/>
      <c r="AA45" s="54"/>
      <c r="AB45" s="56">
        <f>SUM(AB34:AB44)</f>
        <v>0</v>
      </c>
      <c r="AC45" s="105"/>
      <c r="AD45" s="56">
        <f>SUM(D45,H45,L45,P45,T45,X45, AB45)</f>
        <v>0</v>
      </c>
    </row>
    <row r="46" spans="1:30" ht="12.75" customHeight="1" x14ac:dyDescent="0.15">
      <c r="A46" s="11" t="s">
        <v>18</v>
      </c>
      <c r="B46" s="11" t="s">
        <v>14</v>
      </c>
      <c r="C46" s="11" t="s">
        <v>17</v>
      </c>
      <c r="D46" s="11" t="s">
        <v>15</v>
      </c>
      <c r="E46" s="64"/>
      <c r="F46" s="11" t="s">
        <v>14</v>
      </c>
      <c r="G46" s="11" t="s">
        <v>17</v>
      </c>
      <c r="H46" s="11" t="s">
        <v>15</v>
      </c>
      <c r="I46" s="64"/>
      <c r="J46" s="11" t="s">
        <v>14</v>
      </c>
      <c r="K46" s="11" t="s">
        <v>17</v>
      </c>
      <c r="L46" s="11" t="s">
        <v>15</v>
      </c>
      <c r="M46" s="64"/>
      <c r="N46" s="11" t="s">
        <v>14</v>
      </c>
      <c r="O46" s="11" t="s">
        <v>17</v>
      </c>
      <c r="P46" s="11" t="s">
        <v>15</v>
      </c>
      <c r="Q46" s="64"/>
      <c r="R46" s="11" t="s">
        <v>14</v>
      </c>
      <c r="S46" s="11" t="s">
        <v>17</v>
      </c>
      <c r="T46" s="11" t="s">
        <v>15</v>
      </c>
      <c r="U46" s="64"/>
      <c r="V46" s="11" t="s">
        <v>14</v>
      </c>
      <c r="W46" s="11" t="s">
        <v>17</v>
      </c>
      <c r="X46" s="11" t="s">
        <v>15</v>
      </c>
      <c r="Y46" s="64"/>
      <c r="Z46" s="11" t="s">
        <v>14</v>
      </c>
      <c r="AA46" s="11" t="s">
        <v>17</v>
      </c>
      <c r="AB46" s="11" t="s">
        <v>15</v>
      </c>
      <c r="AC46" s="104"/>
      <c r="AD46" s="17"/>
    </row>
    <row r="47" spans="1:30" ht="12.75" customHeight="1" x14ac:dyDescent="0.15">
      <c r="A47" s="30" t="s">
        <v>19</v>
      </c>
      <c r="B47" s="26"/>
      <c r="C47" s="29"/>
      <c r="D47" s="28">
        <f>(B47/12)*C47</f>
        <v>0</v>
      </c>
      <c r="E47" s="63"/>
      <c r="F47" s="28">
        <f t="shared" ref="F47:F56" si="36">B47*(1+$B$6)</f>
        <v>0</v>
      </c>
      <c r="G47" s="29"/>
      <c r="H47" s="28">
        <f>(F47/12)*G47</f>
        <v>0</v>
      </c>
      <c r="I47" s="63"/>
      <c r="J47" s="28">
        <f t="shared" ref="J47:J56" si="37">F47*(1+$B$6)</f>
        <v>0</v>
      </c>
      <c r="K47" s="29"/>
      <c r="L47" s="28">
        <f>(J47/12)*K47</f>
        <v>0</v>
      </c>
      <c r="M47" s="63"/>
      <c r="N47" s="28">
        <f t="shared" ref="N47:N56" si="38">J47*(1+$B$6)</f>
        <v>0</v>
      </c>
      <c r="O47" s="29"/>
      <c r="P47" s="28">
        <f>(N47/12)*O47</f>
        <v>0</v>
      </c>
      <c r="Q47" s="63"/>
      <c r="R47" s="28">
        <f t="shared" ref="R47:R56" si="39">N47*(1+$B$6)</f>
        <v>0</v>
      </c>
      <c r="S47" s="29"/>
      <c r="T47" s="28">
        <f>(R47/12)*S47</f>
        <v>0</v>
      </c>
      <c r="U47" s="63"/>
      <c r="V47" s="28">
        <f t="shared" ref="V47:V56" si="40">R47*(1+$B$6)</f>
        <v>0</v>
      </c>
      <c r="W47" s="29"/>
      <c r="X47" s="28">
        <f>(V47/12)*W47</f>
        <v>0</v>
      </c>
      <c r="Y47" s="63"/>
      <c r="Z47" s="28">
        <f t="shared" ref="Z47:Z56" si="41">V47*(1+$B$6)</f>
        <v>0</v>
      </c>
      <c r="AA47" s="29"/>
      <c r="AB47" s="28">
        <f>(Z47/12)*AA47</f>
        <v>0</v>
      </c>
      <c r="AC47" s="105"/>
      <c r="AD47" s="28">
        <f t="shared" ref="AD47:AD56" si="42">SUM(D47,H47,L47,P47,T47,X47,AB47)</f>
        <v>0</v>
      </c>
    </row>
    <row r="48" spans="1:30" ht="12.75" customHeight="1" x14ac:dyDescent="0.15">
      <c r="A48" s="30" t="s">
        <v>20</v>
      </c>
      <c r="B48" s="26"/>
      <c r="C48" s="29"/>
      <c r="D48" s="28">
        <f t="shared" ref="D48:D56" si="43">(B48/12)*C48</f>
        <v>0</v>
      </c>
      <c r="E48" s="63"/>
      <c r="F48" s="28">
        <f t="shared" si="36"/>
        <v>0</v>
      </c>
      <c r="G48" s="29"/>
      <c r="H48" s="28">
        <f t="shared" ref="H48:H56" si="44">(F48/12)*G48</f>
        <v>0</v>
      </c>
      <c r="I48" s="63"/>
      <c r="J48" s="28">
        <f t="shared" si="37"/>
        <v>0</v>
      </c>
      <c r="K48" s="29"/>
      <c r="L48" s="28">
        <f t="shared" ref="L48:L56" si="45">(J48/12)*K48</f>
        <v>0</v>
      </c>
      <c r="M48" s="63"/>
      <c r="N48" s="28">
        <f t="shared" si="38"/>
        <v>0</v>
      </c>
      <c r="O48" s="29"/>
      <c r="P48" s="28">
        <f t="shared" ref="P48:P56" si="46">(N48/12)*O48</f>
        <v>0</v>
      </c>
      <c r="Q48" s="63"/>
      <c r="R48" s="28">
        <f t="shared" si="39"/>
        <v>0</v>
      </c>
      <c r="S48" s="29"/>
      <c r="T48" s="28">
        <f t="shared" ref="T48:T56" si="47">(R48/12)*S48</f>
        <v>0</v>
      </c>
      <c r="U48" s="63"/>
      <c r="V48" s="28">
        <f t="shared" si="40"/>
        <v>0</v>
      </c>
      <c r="W48" s="29"/>
      <c r="X48" s="28">
        <f t="shared" ref="X48:X56" si="48">(V48/12)*W48</f>
        <v>0</v>
      </c>
      <c r="Y48" s="63"/>
      <c r="Z48" s="28">
        <f t="shared" si="41"/>
        <v>0</v>
      </c>
      <c r="AA48" s="29"/>
      <c r="AB48" s="28">
        <f t="shared" ref="AB48:AB56" si="49">(Z48/12)*AA48</f>
        <v>0</v>
      </c>
      <c r="AC48" s="105"/>
      <c r="AD48" s="28">
        <f t="shared" si="42"/>
        <v>0</v>
      </c>
    </row>
    <row r="49" spans="1:30" ht="12.75" customHeight="1" x14ac:dyDescent="0.15">
      <c r="A49" s="30" t="s">
        <v>63</v>
      </c>
      <c r="B49" s="26"/>
      <c r="C49" s="29"/>
      <c r="D49" s="28">
        <f t="shared" si="43"/>
        <v>0</v>
      </c>
      <c r="E49" s="63"/>
      <c r="F49" s="28">
        <f t="shared" si="36"/>
        <v>0</v>
      </c>
      <c r="G49" s="29"/>
      <c r="H49" s="28">
        <f t="shared" si="44"/>
        <v>0</v>
      </c>
      <c r="I49" s="63"/>
      <c r="J49" s="28">
        <f t="shared" si="37"/>
        <v>0</v>
      </c>
      <c r="K49" s="29"/>
      <c r="L49" s="28">
        <f t="shared" si="45"/>
        <v>0</v>
      </c>
      <c r="M49" s="63"/>
      <c r="N49" s="28">
        <f t="shared" si="38"/>
        <v>0</v>
      </c>
      <c r="O49" s="29"/>
      <c r="P49" s="28">
        <f t="shared" si="46"/>
        <v>0</v>
      </c>
      <c r="Q49" s="63"/>
      <c r="R49" s="28">
        <f t="shared" si="39"/>
        <v>0</v>
      </c>
      <c r="S49" s="29"/>
      <c r="T49" s="28">
        <f t="shared" si="47"/>
        <v>0</v>
      </c>
      <c r="U49" s="63"/>
      <c r="V49" s="28">
        <f t="shared" si="40"/>
        <v>0</v>
      </c>
      <c r="W49" s="29"/>
      <c r="X49" s="28">
        <f t="shared" si="48"/>
        <v>0</v>
      </c>
      <c r="Y49" s="63"/>
      <c r="Z49" s="28">
        <f t="shared" si="41"/>
        <v>0</v>
      </c>
      <c r="AA49" s="29"/>
      <c r="AB49" s="28">
        <f t="shared" si="49"/>
        <v>0</v>
      </c>
      <c r="AC49" s="105"/>
      <c r="AD49" s="28">
        <f t="shared" si="42"/>
        <v>0</v>
      </c>
    </row>
    <row r="50" spans="1:30" ht="12.75" customHeight="1" x14ac:dyDescent="0.15">
      <c r="A50" s="30" t="s">
        <v>64</v>
      </c>
      <c r="B50" s="26"/>
      <c r="C50" s="29"/>
      <c r="D50" s="28">
        <f t="shared" si="43"/>
        <v>0</v>
      </c>
      <c r="E50" s="63"/>
      <c r="F50" s="28">
        <f t="shared" si="36"/>
        <v>0</v>
      </c>
      <c r="G50" s="29"/>
      <c r="H50" s="28">
        <f t="shared" si="44"/>
        <v>0</v>
      </c>
      <c r="I50" s="63"/>
      <c r="J50" s="28">
        <f t="shared" si="37"/>
        <v>0</v>
      </c>
      <c r="K50" s="29"/>
      <c r="L50" s="28">
        <f t="shared" si="45"/>
        <v>0</v>
      </c>
      <c r="M50" s="63"/>
      <c r="N50" s="28">
        <f t="shared" si="38"/>
        <v>0</v>
      </c>
      <c r="O50" s="29"/>
      <c r="P50" s="28">
        <f t="shared" si="46"/>
        <v>0</v>
      </c>
      <c r="Q50" s="63"/>
      <c r="R50" s="28">
        <f t="shared" si="39"/>
        <v>0</v>
      </c>
      <c r="S50" s="29"/>
      <c r="T50" s="28">
        <f t="shared" si="47"/>
        <v>0</v>
      </c>
      <c r="U50" s="63"/>
      <c r="V50" s="28">
        <f t="shared" si="40"/>
        <v>0</v>
      </c>
      <c r="W50" s="29"/>
      <c r="X50" s="28">
        <f t="shared" si="48"/>
        <v>0</v>
      </c>
      <c r="Y50" s="63"/>
      <c r="Z50" s="28">
        <f t="shared" si="41"/>
        <v>0</v>
      </c>
      <c r="AA50" s="29"/>
      <c r="AB50" s="28">
        <f t="shared" si="49"/>
        <v>0</v>
      </c>
      <c r="AC50" s="105"/>
      <c r="AD50" s="28">
        <f t="shared" si="42"/>
        <v>0</v>
      </c>
    </row>
    <row r="51" spans="1:30" ht="12.75" customHeight="1" x14ac:dyDescent="0.15">
      <c r="A51" s="30" t="s">
        <v>65</v>
      </c>
      <c r="B51" s="26"/>
      <c r="C51" s="29"/>
      <c r="D51" s="28">
        <f t="shared" si="43"/>
        <v>0</v>
      </c>
      <c r="E51" s="63"/>
      <c r="F51" s="28">
        <f t="shared" si="36"/>
        <v>0</v>
      </c>
      <c r="G51" s="29"/>
      <c r="H51" s="28">
        <f t="shared" si="44"/>
        <v>0</v>
      </c>
      <c r="I51" s="63"/>
      <c r="J51" s="28">
        <f t="shared" si="37"/>
        <v>0</v>
      </c>
      <c r="K51" s="29"/>
      <c r="L51" s="28">
        <f t="shared" si="45"/>
        <v>0</v>
      </c>
      <c r="M51" s="63"/>
      <c r="N51" s="28">
        <f t="shared" si="38"/>
        <v>0</v>
      </c>
      <c r="O51" s="29"/>
      <c r="P51" s="28">
        <f t="shared" si="46"/>
        <v>0</v>
      </c>
      <c r="Q51" s="63"/>
      <c r="R51" s="28">
        <f t="shared" si="39"/>
        <v>0</v>
      </c>
      <c r="S51" s="29"/>
      <c r="T51" s="28">
        <f t="shared" si="47"/>
        <v>0</v>
      </c>
      <c r="U51" s="63"/>
      <c r="V51" s="28">
        <f t="shared" si="40"/>
        <v>0</v>
      </c>
      <c r="W51" s="29"/>
      <c r="X51" s="28">
        <f t="shared" si="48"/>
        <v>0</v>
      </c>
      <c r="Y51" s="63"/>
      <c r="Z51" s="28">
        <f t="shared" si="41"/>
        <v>0</v>
      </c>
      <c r="AA51" s="29"/>
      <c r="AB51" s="28">
        <f t="shared" si="49"/>
        <v>0</v>
      </c>
      <c r="AC51" s="105"/>
      <c r="AD51" s="28">
        <f t="shared" si="42"/>
        <v>0</v>
      </c>
    </row>
    <row r="52" spans="1:30" ht="12.75" customHeight="1" x14ac:dyDescent="0.15">
      <c r="A52" s="30" t="s">
        <v>66</v>
      </c>
      <c r="B52" s="26"/>
      <c r="C52" s="29"/>
      <c r="D52" s="28">
        <f t="shared" si="43"/>
        <v>0</v>
      </c>
      <c r="E52" s="63"/>
      <c r="F52" s="28">
        <f t="shared" si="36"/>
        <v>0</v>
      </c>
      <c r="G52" s="29"/>
      <c r="H52" s="28">
        <f t="shared" si="44"/>
        <v>0</v>
      </c>
      <c r="I52" s="63"/>
      <c r="J52" s="28">
        <f t="shared" si="37"/>
        <v>0</v>
      </c>
      <c r="K52" s="29"/>
      <c r="L52" s="28">
        <f t="shared" si="45"/>
        <v>0</v>
      </c>
      <c r="M52" s="63"/>
      <c r="N52" s="28">
        <f t="shared" si="38"/>
        <v>0</v>
      </c>
      <c r="O52" s="29"/>
      <c r="P52" s="28">
        <f t="shared" si="46"/>
        <v>0</v>
      </c>
      <c r="Q52" s="63"/>
      <c r="R52" s="28">
        <f t="shared" si="39"/>
        <v>0</v>
      </c>
      <c r="S52" s="29"/>
      <c r="T52" s="28">
        <f t="shared" si="47"/>
        <v>0</v>
      </c>
      <c r="U52" s="63"/>
      <c r="V52" s="28">
        <f t="shared" si="40"/>
        <v>0</v>
      </c>
      <c r="W52" s="29"/>
      <c r="X52" s="28">
        <f t="shared" si="48"/>
        <v>0</v>
      </c>
      <c r="Y52" s="63"/>
      <c r="Z52" s="28">
        <f t="shared" si="41"/>
        <v>0</v>
      </c>
      <c r="AA52" s="29"/>
      <c r="AB52" s="28">
        <f t="shared" si="49"/>
        <v>0</v>
      </c>
      <c r="AC52" s="105"/>
      <c r="AD52" s="28">
        <f t="shared" si="42"/>
        <v>0</v>
      </c>
    </row>
    <row r="53" spans="1:30" ht="12.75" customHeight="1" x14ac:dyDescent="0.15">
      <c r="A53" s="30" t="s">
        <v>67</v>
      </c>
      <c r="B53" s="26"/>
      <c r="C53" s="29"/>
      <c r="D53" s="28">
        <f t="shared" si="43"/>
        <v>0</v>
      </c>
      <c r="E53" s="63"/>
      <c r="F53" s="28">
        <f t="shared" si="36"/>
        <v>0</v>
      </c>
      <c r="G53" s="29"/>
      <c r="H53" s="28">
        <f t="shared" si="44"/>
        <v>0</v>
      </c>
      <c r="I53" s="63"/>
      <c r="J53" s="28">
        <f t="shared" si="37"/>
        <v>0</v>
      </c>
      <c r="K53" s="29"/>
      <c r="L53" s="28">
        <f t="shared" si="45"/>
        <v>0</v>
      </c>
      <c r="M53" s="63"/>
      <c r="N53" s="28">
        <f t="shared" si="38"/>
        <v>0</v>
      </c>
      <c r="O53" s="29"/>
      <c r="P53" s="28">
        <f t="shared" si="46"/>
        <v>0</v>
      </c>
      <c r="Q53" s="63"/>
      <c r="R53" s="28">
        <f t="shared" si="39"/>
        <v>0</v>
      </c>
      <c r="S53" s="29"/>
      <c r="T53" s="28">
        <f t="shared" si="47"/>
        <v>0</v>
      </c>
      <c r="U53" s="63"/>
      <c r="V53" s="28">
        <f t="shared" si="40"/>
        <v>0</v>
      </c>
      <c r="W53" s="29"/>
      <c r="X53" s="28">
        <f t="shared" si="48"/>
        <v>0</v>
      </c>
      <c r="Y53" s="63"/>
      <c r="Z53" s="28">
        <f t="shared" si="41"/>
        <v>0</v>
      </c>
      <c r="AA53" s="29"/>
      <c r="AB53" s="28">
        <f t="shared" si="49"/>
        <v>0</v>
      </c>
      <c r="AC53" s="105"/>
      <c r="AD53" s="28">
        <f t="shared" si="42"/>
        <v>0</v>
      </c>
    </row>
    <row r="54" spans="1:30" ht="12.75" customHeight="1" x14ac:dyDescent="0.15">
      <c r="A54" s="30" t="s">
        <v>68</v>
      </c>
      <c r="B54" s="26"/>
      <c r="C54" s="29"/>
      <c r="D54" s="28">
        <f t="shared" si="43"/>
        <v>0</v>
      </c>
      <c r="E54" s="63"/>
      <c r="F54" s="28">
        <f t="shared" si="36"/>
        <v>0</v>
      </c>
      <c r="G54" s="29"/>
      <c r="H54" s="28">
        <f t="shared" si="44"/>
        <v>0</v>
      </c>
      <c r="I54" s="63"/>
      <c r="J54" s="28">
        <f t="shared" si="37"/>
        <v>0</v>
      </c>
      <c r="K54" s="29"/>
      <c r="L54" s="28">
        <f t="shared" si="45"/>
        <v>0</v>
      </c>
      <c r="M54" s="63"/>
      <c r="N54" s="28">
        <f t="shared" si="38"/>
        <v>0</v>
      </c>
      <c r="O54" s="29"/>
      <c r="P54" s="28">
        <f t="shared" si="46"/>
        <v>0</v>
      </c>
      <c r="Q54" s="63"/>
      <c r="R54" s="28">
        <f t="shared" si="39"/>
        <v>0</v>
      </c>
      <c r="S54" s="29"/>
      <c r="T54" s="28">
        <f t="shared" si="47"/>
        <v>0</v>
      </c>
      <c r="U54" s="63"/>
      <c r="V54" s="28">
        <f t="shared" si="40"/>
        <v>0</v>
      </c>
      <c r="W54" s="29"/>
      <c r="X54" s="28">
        <f t="shared" si="48"/>
        <v>0</v>
      </c>
      <c r="Y54" s="63"/>
      <c r="Z54" s="28">
        <f t="shared" si="41"/>
        <v>0</v>
      </c>
      <c r="AA54" s="29"/>
      <c r="AB54" s="28">
        <f t="shared" si="49"/>
        <v>0</v>
      </c>
      <c r="AC54" s="105"/>
      <c r="AD54" s="28">
        <f t="shared" si="42"/>
        <v>0</v>
      </c>
    </row>
    <row r="55" spans="1:30" ht="12.75" customHeight="1" x14ac:dyDescent="0.15">
      <c r="A55" s="30" t="s">
        <v>69</v>
      </c>
      <c r="B55" s="26"/>
      <c r="C55" s="29"/>
      <c r="D55" s="28">
        <f t="shared" si="43"/>
        <v>0</v>
      </c>
      <c r="E55" s="63"/>
      <c r="F55" s="28">
        <f t="shared" si="36"/>
        <v>0</v>
      </c>
      <c r="G55" s="29"/>
      <c r="H55" s="28">
        <f t="shared" si="44"/>
        <v>0</v>
      </c>
      <c r="I55" s="63"/>
      <c r="J55" s="28">
        <f t="shared" si="37"/>
        <v>0</v>
      </c>
      <c r="K55" s="29"/>
      <c r="L55" s="28">
        <f t="shared" si="45"/>
        <v>0</v>
      </c>
      <c r="M55" s="63"/>
      <c r="N55" s="28">
        <f t="shared" si="38"/>
        <v>0</v>
      </c>
      <c r="O55" s="29"/>
      <c r="P55" s="28">
        <f t="shared" si="46"/>
        <v>0</v>
      </c>
      <c r="Q55" s="63"/>
      <c r="R55" s="28">
        <f t="shared" si="39"/>
        <v>0</v>
      </c>
      <c r="S55" s="29"/>
      <c r="T55" s="28">
        <f t="shared" si="47"/>
        <v>0</v>
      </c>
      <c r="U55" s="63"/>
      <c r="V55" s="28">
        <f t="shared" si="40"/>
        <v>0</v>
      </c>
      <c r="W55" s="29"/>
      <c r="X55" s="28">
        <f t="shared" si="48"/>
        <v>0</v>
      </c>
      <c r="Y55" s="63"/>
      <c r="Z55" s="28">
        <f t="shared" si="41"/>
        <v>0</v>
      </c>
      <c r="AA55" s="29"/>
      <c r="AB55" s="28">
        <f t="shared" si="49"/>
        <v>0</v>
      </c>
      <c r="AC55" s="105"/>
      <c r="AD55" s="28">
        <f t="shared" si="42"/>
        <v>0</v>
      </c>
    </row>
    <row r="56" spans="1:30" ht="12.75" customHeight="1" x14ac:dyDescent="0.15">
      <c r="A56" s="30" t="s">
        <v>113</v>
      </c>
      <c r="B56" s="26"/>
      <c r="C56" s="29"/>
      <c r="D56" s="28">
        <f t="shared" si="43"/>
        <v>0</v>
      </c>
      <c r="E56" s="63"/>
      <c r="F56" s="28">
        <f t="shared" si="36"/>
        <v>0</v>
      </c>
      <c r="G56" s="29"/>
      <c r="H56" s="28">
        <f t="shared" si="44"/>
        <v>0</v>
      </c>
      <c r="I56" s="63"/>
      <c r="J56" s="28">
        <f t="shared" si="37"/>
        <v>0</v>
      </c>
      <c r="K56" s="29"/>
      <c r="L56" s="28">
        <f t="shared" si="45"/>
        <v>0</v>
      </c>
      <c r="M56" s="63"/>
      <c r="N56" s="28">
        <f t="shared" si="38"/>
        <v>0</v>
      </c>
      <c r="O56" s="29"/>
      <c r="P56" s="28">
        <f t="shared" si="46"/>
        <v>0</v>
      </c>
      <c r="Q56" s="63"/>
      <c r="R56" s="28">
        <f t="shared" si="39"/>
        <v>0</v>
      </c>
      <c r="S56" s="29"/>
      <c r="T56" s="28">
        <f t="shared" si="47"/>
        <v>0</v>
      </c>
      <c r="U56" s="63"/>
      <c r="V56" s="28">
        <f t="shared" si="40"/>
        <v>0</v>
      </c>
      <c r="W56" s="29"/>
      <c r="X56" s="28">
        <f t="shared" si="48"/>
        <v>0</v>
      </c>
      <c r="Y56" s="63"/>
      <c r="Z56" s="28">
        <f t="shared" si="41"/>
        <v>0</v>
      </c>
      <c r="AA56" s="29"/>
      <c r="AB56" s="28">
        <f t="shared" si="49"/>
        <v>0</v>
      </c>
      <c r="AC56" s="105"/>
      <c r="AD56" s="28">
        <f t="shared" si="42"/>
        <v>0</v>
      </c>
    </row>
    <row r="57" spans="1:30" ht="12.75" customHeight="1" x14ac:dyDescent="0.15">
      <c r="A57" s="30"/>
      <c r="B57" s="14"/>
      <c r="C57" s="14"/>
      <c r="D57" s="17"/>
      <c r="E57" s="64"/>
      <c r="F57" s="18"/>
      <c r="G57" s="11"/>
      <c r="H57" s="17"/>
      <c r="I57" s="64"/>
      <c r="J57" s="18"/>
      <c r="K57" s="11"/>
      <c r="L57" s="17"/>
      <c r="M57" s="64"/>
      <c r="N57" s="14"/>
      <c r="O57" s="11"/>
      <c r="P57" s="17"/>
      <c r="Q57" s="64"/>
      <c r="R57" s="14"/>
      <c r="S57" s="11"/>
      <c r="T57" s="17"/>
      <c r="U57" s="64"/>
      <c r="V57" s="14"/>
      <c r="W57" s="11"/>
      <c r="X57" s="17"/>
      <c r="Y57" s="64"/>
      <c r="Z57" s="14"/>
      <c r="AA57" s="11"/>
      <c r="AB57" s="17"/>
      <c r="AC57" s="64"/>
      <c r="AD57" s="18"/>
    </row>
    <row r="58" spans="1:30" ht="12.75" customHeight="1" x14ac:dyDescent="0.15">
      <c r="A58" s="54" t="s">
        <v>21</v>
      </c>
      <c r="B58" s="55"/>
      <c r="C58" s="54"/>
      <c r="D58" s="56">
        <f>SUM(D47:D56)</f>
        <v>0</v>
      </c>
      <c r="E58" s="64"/>
      <c r="F58" s="47"/>
      <c r="G58" s="54"/>
      <c r="H58" s="56">
        <f>SUM(H47:H56)</f>
        <v>0</v>
      </c>
      <c r="I58" s="64"/>
      <c r="J58" s="47"/>
      <c r="K58" s="54"/>
      <c r="L58" s="56">
        <f>SUM(L47:L56)</f>
        <v>0</v>
      </c>
      <c r="M58" s="64"/>
      <c r="N58" s="44"/>
      <c r="O58" s="54"/>
      <c r="P58" s="56">
        <f>SUM(P47:P56)</f>
        <v>0</v>
      </c>
      <c r="Q58" s="64"/>
      <c r="R58" s="44"/>
      <c r="S58" s="54"/>
      <c r="T58" s="56">
        <f>SUM(T47:T56)</f>
        <v>0</v>
      </c>
      <c r="U58" s="64"/>
      <c r="V58" s="44"/>
      <c r="W58" s="54"/>
      <c r="X58" s="56">
        <f>SUM(X47:X56)</f>
        <v>0</v>
      </c>
      <c r="Y58" s="64"/>
      <c r="Z58" s="44"/>
      <c r="AA58" s="54"/>
      <c r="AB58" s="56">
        <f>SUM(AB47:AB56)</f>
        <v>0</v>
      </c>
      <c r="AC58" s="105"/>
      <c r="AD58" s="56">
        <f>SUM(D58,H58,L58,P58,T58,X58,AB58)</f>
        <v>0</v>
      </c>
    </row>
    <row r="59" spans="1:30" ht="12.75" customHeight="1" x14ac:dyDescent="0.15">
      <c r="A59" s="11" t="s">
        <v>115</v>
      </c>
      <c r="B59" s="11" t="s">
        <v>14</v>
      </c>
      <c r="C59" s="11" t="s">
        <v>17</v>
      </c>
      <c r="D59" s="11" t="s">
        <v>15</v>
      </c>
      <c r="E59" s="64"/>
      <c r="F59" s="11" t="s">
        <v>14</v>
      </c>
      <c r="G59" s="11" t="s">
        <v>17</v>
      </c>
      <c r="H59" s="11" t="s">
        <v>15</v>
      </c>
      <c r="I59" s="64"/>
      <c r="J59" s="11" t="s">
        <v>14</v>
      </c>
      <c r="K59" s="11" t="s">
        <v>17</v>
      </c>
      <c r="L59" s="11" t="s">
        <v>15</v>
      </c>
      <c r="M59" s="64"/>
      <c r="N59" s="11" t="s">
        <v>14</v>
      </c>
      <c r="O59" s="11" t="s">
        <v>17</v>
      </c>
      <c r="P59" s="11" t="s">
        <v>15</v>
      </c>
      <c r="Q59" s="64"/>
      <c r="R59" s="11" t="s">
        <v>14</v>
      </c>
      <c r="S59" s="11" t="s">
        <v>17</v>
      </c>
      <c r="T59" s="11" t="s">
        <v>15</v>
      </c>
      <c r="U59" s="64"/>
      <c r="V59" s="11" t="s">
        <v>14</v>
      </c>
      <c r="W59" s="11" t="s">
        <v>17</v>
      </c>
      <c r="X59" s="11" t="s">
        <v>15</v>
      </c>
      <c r="Y59" s="64"/>
      <c r="Z59" s="11" t="s">
        <v>14</v>
      </c>
      <c r="AA59" s="11" t="s">
        <v>17</v>
      </c>
      <c r="AB59" s="11" t="s">
        <v>15</v>
      </c>
      <c r="AC59" s="104"/>
      <c r="AD59" s="17"/>
    </row>
    <row r="60" spans="1:30" ht="12.75" customHeight="1" x14ac:dyDescent="0.15">
      <c r="A60" s="30" t="s">
        <v>23</v>
      </c>
      <c r="B60" s="26"/>
      <c r="C60" s="29"/>
      <c r="D60" s="28">
        <f>(B60/12)*C60</f>
        <v>0</v>
      </c>
      <c r="E60" s="63"/>
      <c r="F60" s="28">
        <f t="shared" ref="F60:F69" si="50">B60*(1+$B$6)</f>
        <v>0</v>
      </c>
      <c r="G60" s="29"/>
      <c r="H60" s="28">
        <f>(F60/12)*G60</f>
        <v>0</v>
      </c>
      <c r="I60" s="63"/>
      <c r="J60" s="28">
        <f t="shared" ref="J60:J69" si="51">F60*(1+$B$6)</f>
        <v>0</v>
      </c>
      <c r="K60" s="29"/>
      <c r="L60" s="28">
        <f>(J60/12)*K60</f>
        <v>0</v>
      </c>
      <c r="M60" s="63"/>
      <c r="N60" s="28">
        <f t="shared" ref="N60:N69" si="52">J60*(1+$B$6)</f>
        <v>0</v>
      </c>
      <c r="O60" s="29"/>
      <c r="P60" s="28">
        <f>(N60/12)*O60</f>
        <v>0</v>
      </c>
      <c r="Q60" s="63"/>
      <c r="R60" s="28">
        <f t="shared" ref="R60:R69" si="53">N60*(1+$B$6)</f>
        <v>0</v>
      </c>
      <c r="S60" s="29"/>
      <c r="T60" s="28">
        <f>(R60/12)*S60</f>
        <v>0</v>
      </c>
      <c r="U60" s="63"/>
      <c r="V60" s="28">
        <f t="shared" ref="V60:V69" si="54">R60*(1+$B$6)</f>
        <v>0</v>
      </c>
      <c r="W60" s="29"/>
      <c r="X60" s="28">
        <f>(V60/12)*W60</f>
        <v>0</v>
      </c>
      <c r="Y60" s="63"/>
      <c r="Z60" s="28">
        <f t="shared" ref="Z60:Z69" si="55">V60*(1+$B$6)</f>
        <v>0</v>
      </c>
      <c r="AA60" s="29"/>
      <c r="AB60" s="28">
        <f>(Z60/12)*AA60</f>
        <v>0</v>
      </c>
      <c r="AC60" s="105"/>
      <c r="AD60" s="28">
        <f t="shared" ref="AD60:AD69" si="56">SUM(D60,H60,L60,P60,T60,X60,AB60)</f>
        <v>0</v>
      </c>
    </row>
    <row r="61" spans="1:30" ht="12.75" customHeight="1" x14ac:dyDescent="0.15">
      <c r="A61" s="30" t="s">
        <v>24</v>
      </c>
      <c r="B61" s="26"/>
      <c r="C61" s="29"/>
      <c r="D61" s="28">
        <f t="shared" ref="D61:D69" si="57">(B61/12)*C61</f>
        <v>0</v>
      </c>
      <c r="E61" s="63"/>
      <c r="F61" s="28">
        <f t="shared" si="50"/>
        <v>0</v>
      </c>
      <c r="G61" s="29"/>
      <c r="H61" s="28">
        <f t="shared" ref="H61:H69" si="58">(F61/12)*G61</f>
        <v>0</v>
      </c>
      <c r="I61" s="63"/>
      <c r="J61" s="28">
        <f t="shared" si="51"/>
        <v>0</v>
      </c>
      <c r="K61" s="29"/>
      <c r="L61" s="28">
        <f t="shared" ref="L61:L69" si="59">(J61/12)*K61</f>
        <v>0</v>
      </c>
      <c r="M61" s="63"/>
      <c r="N61" s="28">
        <f t="shared" si="52"/>
        <v>0</v>
      </c>
      <c r="O61" s="29"/>
      <c r="P61" s="28">
        <f t="shared" ref="P61:P69" si="60">(N61/12)*O61</f>
        <v>0</v>
      </c>
      <c r="Q61" s="63"/>
      <c r="R61" s="28">
        <f t="shared" si="53"/>
        <v>0</v>
      </c>
      <c r="S61" s="29"/>
      <c r="T61" s="28">
        <f t="shared" ref="T61:T69" si="61">(R61/12)*S61</f>
        <v>0</v>
      </c>
      <c r="U61" s="63"/>
      <c r="V61" s="28">
        <f t="shared" si="54"/>
        <v>0</v>
      </c>
      <c r="W61" s="29"/>
      <c r="X61" s="28">
        <f t="shared" ref="X61:X69" si="62">(V61/12)*W61</f>
        <v>0</v>
      </c>
      <c r="Y61" s="63"/>
      <c r="Z61" s="28">
        <f t="shared" si="55"/>
        <v>0</v>
      </c>
      <c r="AA61" s="29"/>
      <c r="AB61" s="28">
        <f t="shared" ref="AB61:AB69" si="63">(Z61/12)*AA61</f>
        <v>0</v>
      </c>
      <c r="AC61" s="105"/>
      <c r="AD61" s="28">
        <f t="shared" si="56"/>
        <v>0</v>
      </c>
    </row>
    <row r="62" spans="1:30" ht="12.75" customHeight="1" x14ac:dyDescent="0.15">
      <c r="A62" s="30" t="s">
        <v>70</v>
      </c>
      <c r="B62" s="26"/>
      <c r="C62" s="29"/>
      <c r="D62" s="28">
        <f t="shared" si="57"/>
        <v>0</v>
      </c>
      <c r="E62" s="63"/>
      <c r="F62" s="28">
        <f t="shared" si="50"/>
        <v>0</v>
      </c>
      <c r="G62" s="29"/>
      <c r="H62" s="28">
        <f t="shared" si="58"/>
        <v>0</v>
      </c>
      <c r="I62" s="63"/>
      <c r="J62" s="28">
        <f t="shared" si="51"/>
        <v>0</v>
      </c>
      <c r="K62" s="29"/>
      <c r="L62" s="28">
        <f t="shared" si="59"/>
        <v>0</v>
      </c>
      <c r="M62" s="63"/>
      <c r="N62" s="28">
        <f t="shared" si="52"/>
        <v>0</v>
      </c>
      <c r="O62" s="29"/>
      <c r="P62" s="28">
        <f t="shared" si="60"/>
        <v>0</v>
      </c>
      <c r="Q62" s="63"/>
      <c r="R62" s="28">
        <f t="shared" si="53"/>
        <v>0</v>
      </c>
      <c r="S62" s="29"/>
      <c r="T62" s="28">
        <f t="shared" si="61"/>
        <v>0</v>
      </c>
      <c r="U62" s="63"/>
      <c r="V62" s="28">
        <f t="shared" si="54"/>
        <v>0</v>
      </c>
      <c r="W62" s="29"/>
      <c r="X62" s="28">
        <f t="shared" si="62"/>
        <v>0</v>
      </c>
      <c r="Y62" s="63"/>
      <c r="Z62" s="28">
        <f t="shared" si="55"/>
        <v>0</v>
      </c>
      <c r="AA62" s="29"/>
      <c r="AB62" s="28">
        <f t="shared" si="63"/>
        <v>0</v>
      </c>
      <c r="AC62" s="105"/>
      <c r="AD62" s="28">
        <f t="shared" si="56"/>
        <v>0</v>
      </c>
    </row>
    <row r="63" spans="1:30" ht="12.75" customHeight="1" x14ac:dyDescent="0.15">
      <c r="A63" s="30" t="s">
        <v>71</v>
      </c>
      <c r="B63" s="26"/>
      <c r="C63" s="29"/>
      <c r="D63" s="28">
        <f t="shared" si="57"/>
        <v>0</v>
      </c>
      <c r="E63" s="63"/>
      <c r="F63" s="28">
        <f t="shared" si="50"/>
        <v>0</v>
      </c>
      <c r="G63" s="29"/>
      <c r="H63" s="28">
        <f t="shared" si="58"/>
        <v>0</v>
      </c>
      <c r="I63" s="63"/>
      <c r="J63" s="28">
        <f t="shared" si="51"/>
        <v>0</v>
      </c>
      <c r="K63" s="29"/>
      <c r="L63" s="28">
        <f t="shared" si="59"/>
        <v>0</v>
      </c>
      <c r="M63" s="63"/>
      <c r="N63" s="28">
        <f t="shared" si="52"/>
        <v>0</v>
      </c>
      <c r="O63" s="29"/>
      <c r="P63" s="28">
        <f t="shared" si="60"/>
        <v>0</v>
      </c>
      <c r="Q63" s="63"/>
      <c r="R63" s="28">
        <f t="shared" si="53"/>
        <v>0</v>
      </c>
      <c r="S63" s="29"/>
      <c r="T63" s="28">
        <f t="shared" si="61"/>
        <v>0</v>
      </c>
      <c r="U63" s="63"/>
      <c r="V63" s="28">
        <f t="shared" si="54"/>
        <v>0</v>
      </c>
      <c r="W63" s="29"/>
      <c r="X63" s="28">
        <f t="shared" si="62"/>
        <v>0</v>
      </c>
      <c r="Y63" s="63"/>
      <c r="Z63" s="28">
        <f t="shared" si="55"/>
        <v>0</v>
      </c>
      <c r="AA63" s="29"/>
      <c r="AB63" s="28">
        <f t="shared" si="63"/>
        <v>0</v>
      </c>
      <c r="AC63" s="105"/>
      <c r="AD63" s="28">
        <f t="shared" si="56"/>
        <v>0</v>
      </c>
    </row>
    <row r="64" spans="1:30" ht="12.75" customHeight="1" x14ac:dyDescent="0.15">
      <c r="A64" s="30" t="s">
        <v>72</v>
      </c>
      <c r="B64" s="26"/>
      <c r="C64" s="29"/>
      <c r="D64" s="28">
        <f t="shared" si="57"/>
        <v>0</v>
      </c>
      <c r="E64" s="63"/>
      <c r="F64" s="28">
        <f t="shared" si="50"/>
        <v>0</v>
      </c>
      <c r="G64" s="29"/>
      <c r="H64" s="28">
        <f t="shared" si="58"/>
        <v>0</v>
      </c>
      <c r="I64" s="63"/>
      <c r="J64" s="28">
        <f t="shared" si="51"/>
        <v>0</v>
      </c>
      <c r="K64" s="29"/>
      <c r="L64" s="28">
        <f t="shared" si="59"/>
        <v>0</v>
      </c>
      <c r="M64" s="63"/>
      <c r="N64" s="28">
        <f t="shared" si="52"/>
        <v>0</v>
      </c>
      <c r="O64" s="29"/>
      <c r="P64" s="28">
        <f t="shared" si="60"/>
        <v>0</v>
      </c>
      <c r="Q64" s="63"/>
      <c r="R64" s="28">
        <f t="shared" si="53"/>
        <v>0</v>
      </c>
      <c r="S64" s="29"/>
      <c r="T64" s="28">
        <f t="shared" si="61"/>
        <v>0</v>
      </c>
      <c r="U64" s="63"/>
      <c r="V64" s="28">
        <f t="shared" si="54"/>
        <v>0</v>
      </c>
      <c r="W64" s="29"/>
      <c r="X64" s="28">
        <f t="shared" si="62"/>
        <v>0</v>
      </c>
      <c r="Y64" s="63"/>
      <c r="Z64" s="28">
        <f t="shared" si="55"/>
        <v>0</v>
      </c>
      <c r="AA64" s="29"/>
      <c r="AB64" s="28">
        <f t="shared" si="63"/>
        <v>0</v>
      </c>
      <c r="AC64" s="105"/>
      <c r="AD64" s="28">
        <f t="shared" si="56"/>
        <v>0</v>
      </c>
    </row>
    <row r="65" spans="1:30" ht="12.75" customHeight="1" x14ac:dyDescent="0.15">
      <c r="A65" s="30" t="s">
        <v>73</v>
      </c>
      <c r="B65" s="26"/>
      <c r="C65" s="29"/>
      <c r="D65" s="28">
        <f t="shared" si="57"/>
        <v>0</v>
      </c>
      <c r="E65" s="63"/>
      <c r="F65" s="28">
        <f t="shared" si="50"/>
        <v>0</v>
      </c>
      <c r="G65" s="29"/>
      <c r="H65" s="28">
        <f t="shared" si="58"/>
        <v>0</v>
      </c>
      <c r="I65" s="63"/>
      <c r="J65" s="28">
        <f t="shared" si="51"/>
        <v>0</v>
      </c>
      <c r="K65" s="29"/>
      <c r="L65" s="28">
        <f t="shared" si="59"/>
        <v>0</v>
      </c>
      <c r="M65" s="63"/>
      <c r="N65" s="28">
        <f t="shared" si="52"/>
        <v>0</v>
      </c>
      <c r="O65" s="29"/>
      <c r="P65" s="28">
        <f t="shared" si="60"/>
        <v>0</v>
      </c>
      <c r="Q65" s="63"/>
      <c r="R65" s="28">
        <f t="shared" si="53"/>
        <v>0</v>
      </c>
      <c r="S65" s="29"/>
      <c r="T65" s="28">
        <f t="shared" si="61"/>
        <v>0</v>
      </c>
      <c r="U65" s="63"/>
      <c r="V65" s="28">
        <f t="shared" si="54"/>
        <v>0</v>
      </c>
      <c r="W65" s="29"/>
      <c r="X65" s="28">
        <f t="shared" si="62"/>
        <v>0</v>
      </c>
      <c r="Y65" s="63"/>
      <c r="Z65" s="28">
        <f t="shared" si="55"/>
        <v>0</v>
      </c>
      <c r="AA65" s="29"/>
      <c r="AB65" s="28">
        <f t="shared" si="63"/>
        <v>0</v>
      </c>
      <c r="AC65" s="105"/>
      <c r="AD65" s="28">
        <f t="shared" si="56"/>
        <v>0</v>
      </c>
    </row>
    <row r="66" spans="1:30" ht="12.75" customHeight="1" x14ac:dyDescent="0.15">
      <c r="A66" s="30" t="s">
        <v>74</v>
      </c>
      <c r="B66" s="26"/>
      <c r="C66" s="29"/>
      <c r="D66" s="28">
        <f t="shared" si="57"/>
        <v>0</v>
      </c>
      <c r="E66" s="63"/>
      <c r="F66" s="28">
        <f t="shared" si="50"/>
        <v>0</v>
      </c>
      <c r="G66" s="29"/>
      <c r="H66" s="28">
        <f t="shared" si="58"/>
        <v>0</v>
      </c>
      <c r="I66" s="63"/>
      <c r="J66" s="28">
        <f t="shared" si="51"/>
        <v>0</v>
      </c>
      <c r="K66" s="29"/>
      <c r="L66" s="28">
        <f t="shared" si="59"/>
        <v>0</v>
      </c>
      <c r="M66" s="63"/>
      <c r="N66" s="28">
        <f t="shared" si="52"/>
        <v>0</v>
      </c>
      <c r="O66" s="29"/>
      <c r="P66" s="28">
        <f t="shared" si="60"/>
        <v>0</v>
      </c>
      <c r="Q66" s="63"/>
      <c r="R66" s="28">
        <f t="shared" si="53"/>
        <v>0</v>
      </c>
      <c r="S66" s="29"/>
      <c r="T66" s="28">
        <f t="shared" si="61"/>
        <v>0</v>
      </c>
      <c r="U66" s="63"/>
      <c r="V66" s="28">
        <f t="shared" si="54"/>
        <v>0</v>
      </c>
      <c r="W66" s="29"/>
      <c r="X66" s="28">
        <f t="shared" si="62"/>
        <v>0</v>
      </c>
      <c r="Y66" s="63"/>
      <c r="Z66" s="28">
        <f t="shared" si="55"/>
        <v>0</v>
      </c>
      <c r="AA66" s="29"/>
      <c r="AB66" s="28">
        <f t="shared" si="63"/>
        <v>0</v>
      </c>
      <c r="AC66" s="105"/>
      <c r="AD66" s="28">
        <f t="shared" si="56"/>
        <v>0</v>
      </c>
    </row>
    <row r="67" spans="1:30" ht="12.75" customHeight="1" x14ac:dyDescent="0.15">
      <c r="A67" s="30" t="s">
        <v>75</v>
      </c>
      <c r="B67" s="26"/>
      <c r="C67" s="29"/>
      <c r="D67" s="28">
        <f t="shared" si="57"/>
        <v>0</v>
      </c>
      <c r="E67" s="63"/>
      <c r="F67" s="28">
        <f t="shared" si="50"/>
        <v>0</v>
      </c>
      <c r="G67" s="29"/>
      <c r="H67" s="28">
        <f t="shared" si="58"/>
        <v>0</v>
      </c>
      <c r="I67" s="63"/>
      <c r="J67" s="28">
        <f t="shared" si="51"/>
        <v>0</v>
      </c>
      <c r="K67" s="29"/>
      <c r="L67" s="28">
        <f t="shared" si="59"/>
        <v>0</v>
      </c>
      <c r="M67" s="63"/>
      <c r="N67" s="28">
        <f t="shared" si="52"/>
        <v>0</v>
      </c>
      <c r="O67" s="29"/>
      <c r="P67" s="28">
        <f t="shared" si="60"/>
        <v>0</v>
      </c>
      <c r="Q67" s="63"/>
      <c r="R67" s="28">
        <f t="shared" si="53"/>
        <v>0</v>
      </c>
      <c r="S67" s="29"/>
      <c r="T67" s="28">
        <f t="shared" si="61"/>
        <v>0</v>
      </c>
      <c r="U67" s="63"/>
      <c r="V67" s="28">
        <f t="shared" si="54"/>
        <v>0</v>
      </c>
      <c r="W67" s="29"/>
      <c r="X67" s="28">
        <f t="shared" si="62"/>
        <v>0</v>
      </c>
      <c r="Y67" s="63"/>
      <c r="Z67" s="28">
        <f t="shared" si="55"/>
        <v>0</v>
      </c>
      <c r="AA67" s="29"/>
      <c r="AB67" s="28">
        <f t="shared" si="63"/>
        <v>0</v>
      </c>
      <c r="AC67" s="105"/>
      <c r="AD67" s="28">
        <f t="shared" si="56"/>
        <v>0</v>
      </c>
    </row>
    <row r="68" spans="1:30" ht="12.75" customHeight="1" x14ac:dyDescent="0.15">
      <c r="A68" s="30" t="s">
        <v>76</v>
      </c>
      <c r="B68" s="26"/>
      <c r="C68" s="29"/>
      <c r="D68" s="28">
        <f t="shared" si="57"/>
        <v>0</v>
      </c>
      <c r="E68" s="63"/>
      <c r="F68" s="28">
        <f t="shared" si="50"/>
        <v>0</v>
      </c>
      <c r="G68" s="29"/>
      <c r="H68" s="28">
        <f t="shared" si="58"/>
        <v>0</v>
      </c>
      <c r="I68" s="63"/>
      <c r="J68" s="28">
        <f t="shared" si="51"/>
        <v>0</v>
      </c>
      <c r="K68" s="29"/>
      <c r="L68" s="28">
        <f t="shared" si="59"/>
        <v>0</v>
      </c>
      <c r="M68" s="63"/>
      <c r="N68" s="28">
        <f t="shared" si="52"/>
        <v>0</v>
      </c>
      <c r="O68" s="29"/>
      <c r="P68" s="28">
        <f t="shared" si="60"/>
        <v>0</v>
      </c>
      <c r="Q68" s="63"/>
      <c r="R68" s="28">
        <f t="shared" si="53"/>
        <v>0</v>
      </c>
      <c r="S68" s="29"/>
      <c r="T68" s="28">
        <f t="shared" si="61"/>
        <v>0</v>
      </c>
      <c r="U68" s="63"/>
      <c r="V68" s="28">
        <f t="shared" si="54"/>
        <v>0</v>
      </c>
      <c r="W68" s="29"/>
      <c r="X68" s="28">
        <f t="shared" si="62"/>
        <v>0</v>
      </c>
      <c r="Y68" s="63"/>
      <c r="Z68" s="28">
        <f t="shared" si="55"/>
        <v>0</v>
      </c>
      <c r="AA68" s="29"/>
      <c r="AB68" s="28">
        <f t="shared" si="63"/>
        <v>0</v>
      </c>
      <c r="AC68" s="105"/>
      <c r="AD68" s="28">
        <f t="shared" si="56"/>
        <v>0</v>
      </c>
    </row>
    <row r="69" spans="1:30" ht="12.75" customHeight="1" x14ac:dyDescent="0.15">
      <c r="A69" s="30" t="s">
        <v>77</v>
      </c>
      <c r="B69" s="26"/>
      <c r="C69" s="29"/>
      <c r="D69" s="28">
        <f t="shared" si="57"/>
        <v>0</v>
      </c>
      <c r="E69" s="63"/>
      <c r="F69" s="28">
        <f t="shared" si="50"/>
        <v>0</v>
      </c>
      <c r="G69" s="29"/>
      <c r="H69" s="28">
        <f t="shared" si="58"/>
        <v>0</v>
      </c>
      <c r="I69" s="63"/>
      <c r="J69" s="28">
        <f t="shared" si="51"/>
        <v>0</v>
      </c>
      <c r="K69" s="29"/>
      <c r="L69" s="28">
        <f t="shared" si="59"/>
        <v>0</v>
      </c>
      <c r="M69" s="63"/>
      <c r="N69" s="28">
        <f t="shared" si="52"/>
        <v>0</v>
      </c>
      <c r="O69" s="29"/>
      <c r="P69" s="28">
        <f t="shared" si="60"/>
        <v>0</v>
      </c>
      <c r="Q69" s="63"/>
      <c r="R69" s="28">
        <f t="shared" si="53"/>
        <v>0</v>
      </c>
      <c r="S69" s="29"/>
      <c r="T69" s="28">
        <f t="shared" si="61"/>
        <v>0</v>
      </c>
      <c r="U69" s="63"/>
      <c r="V69" s="28">
        <f t="shared" si="54"/>
        <v>0</v>
      </c>
      <c r="W69" s="29"/>
      <c r="X69" s="28">
        <f t="shared" si="62"/>
        <v>0</v>
      </c>
      <c r="Y69" s="63"/>
      <c r="Z69" s="28">
        <f t="shared" si="55"/>
        <v>0</v>
      </c>
      <c r="AA69" s="29"/>
      <c r="AB69" s="28">
        <f t="shared" si="63"/>
        <v>0</v>
      </c>
      <c r="AC69" s="105"/>
      <c r="AD69" s="28">
        <f t="shared" si="56"/>
        <v>0</v>
      </c>
    </row>
    <row r="70" spans="1:30" ht="12.75" customHeight="1" x14ac:dyDescent="0.15">
      <c r="A70" s="30"/>
      <c r="B70" s="14"/>
      <c r="C70" s="14"/>
      <c r="D70" s="17"/>
      <c r="E70" s="64"/>
      <c r="F70" s="18"/>
      <c r="G70" s="11"/>
      <c r="H70" s="17"/>
      <c r="I70" s="64"/>
      <c r="J70" s="18"/>
      <c r="K70" s="11"/>
      <c r="L70" s="17"/>
      <c r="M70" s="64"/>
      <c r="N70" s="14"/>
      <c r="O70" s="11"/>
      <c r="P70" s="17"/>
      <c r="Q70" s="64"/>
      <c r="R70" s="14"/>
      <c r="S70" s="11"/>
      <c r="T70" s="17"/>
      <c r="U70" s="64"/>
      <c r="V70" s="14"/>
      <c r="W70" s="11"/>
      <c r="X70" s="17"/>
      <c r="Y70" s="64"/>
      <c r="Z70" s="14"/>
      <c r="AA70" s="11"/>
      <c r="AB70" s="17"/>
      <c r="AC70" s="64"/>
      <c r="AD70" s="18"/>
    </row>
    <row r="71" spans="1:30" ht="12.75" customHeight="1" x14ac:dyDescent="0.15">
      <c r="A71" s="54" t="s">
        <v>114</v>
      </c>
      <c r="B71" s="55"/>
      <c r="C71" s="54"/>
      <c r="D71" s="56">
        <f>SUM(D60:D69)</f>
        <v>0</v>
      </c>
      <c r="E71" s="64"/>
      <c r="F71" s="47"/>
      <c r="G71" s="54"/>
      <c r="H71" s="56">
        <f>SUM(H60:H69)</f>
        <v>0</v>
      </c>
      <c r="I71" s="64"/>
      <c r="J71" s="47"/>
      <c r="K71" s="54"/>
      <c r="L71" s="56">
        <f>SUM(L60:L69)</f>
        <v>0</v>
      </c>
      <c r="M71" s="64"/>
      <c r="N71" s="44"/>
      <c r="O71" s="54"/>
      <c r="P71" s="56">
        <f>SUM(P60:P69)</f>
        <v>0</v>
      </c>
      <c r="Q71" s="64"/>
      <c r="R71" s="44"/>
      <c r="S71" s="54"/>
      <c r="T71" s="56">
        <f>SUM(T60:T69)</f>
        <v>0</v>
      </c>
      <c r="U71" s="64"/>
      <c r="V71" s="44"/>
      <c r="W71" s="54"/>
      <c r="X71" s="56">
        <f>SUM(X60:X69)</f>
        <v>0</v>
      </c>
      <c r="Y71" s="64"/>
      <c r="Z71" s="44"/>
      <c r="AA71" s="54"/>
      <c r="AB71" s="56">
        <f>SUM(AB60:AB69)</f>
        <v>0</v>
      </c>
      <c r="AC71" s="105"/>
      <c r="AD71" s="56">
        <f>SUM(D71,H71,L71,P71,T71,X71,AB71)</f>
        <v>0</v>
      </c>
    </row>
    <row r="72" spans="1:30" ht="12.75" customHeight="1" x14ac:dyDescent="0.15">
      <c r="A72" s="11" t="s">
        <v>25</v>
      </c>
      <c r="B72" s="4" t="s">
        <v>26</v>
      </c>
      <c r="C72" s="11" t="s">
        <v>17</v>
      </c>
      <c r="D72" s="11" t="s">
        <v>15</v>
      </c>
      <c r="E72" s="64"/>
      <c r="F72" s="4" t="s">
        <v>26</v>
      </c>
      <c r="G72" s="11" t="s">
        <v>17</v>
      </c>
      <c r="H72" s="11" t="s">
        <v>15</v>
      </c>
      <c r="I72" s="64"/>
      <c r="J72" s="4" t="s">
        <v>26</v>
      </c>
      <c r="K72" s="11" t="s">
        <v>17</v>
      </c>
      <c r="L72" s="11" t="s">
        <v>15</v>
      </c>
      <c r="M72" s="64"/>
      <c r="N72" s="4" t="s">
        <v>26</v>
      </c>
      <c r="O72" s="11" t="s">
        <v>17</v>
      </c>
      <c r="P72" s="11" t="s">
        <v>15</v>
      </c>
      <c r="Q72" s="64"/>
      <c r="R72" s="4" t="s">
        <v>26</v>
      </c>
      <c r="S72" s="11" t="s">
        <v>17</v>
      </c>
      <c r="T72" s="11" t="s">
        <v>15</v>
      </c>
      <c r="U72" s="64"/>
      <c r="V72" s="4" t="s">
        <v>26</v>
      </c>
      <c r="W72" s="11" t="s">
        <v>17</v>
      </c>
      <c r="X72" s="11" t="s">
        <v>15</v>
      </c>
      <c r="Y72" s="64"/>
      <c r="Z72" s="4" t="s">
        <v>26</v>
      </c>
      <c r="AA72" s="11" t="s">
        <v>17</v>
      </c>
      <c r="AB72" s="11" t="s">
        <v>15</v>
      </c>
      <c r="AC72" s="104"/>
      <c r="AD72" s="18"/>
    </row>
    <row r="73" spans="1:30" ht="12.75" customHeight="1" x14ac:dyDescent="0.15">
      <c r="A73" s="14" t="s">
        <v>27</v>
      </c>
      <c r="B73" s="90"/>
      <c r="C73" s="27"/>
      <c r="D73" s="28">
        <f>B73*C73</f>
        <v>0</v>
      </c>
      <c r="E73" s="64"/>
      <c r="F73" s="28">
        <f>B73*(1+$B$6)</f>
        <v>0</v>
      </c>
      <c r="G73" s="33"/>
      <c r="H73" s="28">
        <f>F73*G73</f>
        <v>0</v>
      </c>
      <c r="I73" s="64"/>
      <c r="J73" s="28">
        <f>F73*(1+$B$6)</f>
        <v>0</v>
      </c>
      <c r="K73" s="33"/>
      <c r="L73" s="28">
        <f>J73*K73</f>
        <v>0</v>
      </c>
      <c r="M73" s="64"/>
      <c r="N73" s="28">
        <f>J73*(1+$B$6)</f>
        <v>0</v>
      </c>
      <c r="O73" s="33"/>
      <c r="P73" s="28">
        <f>N73*O73</f>
        <v>0</v>
      </c>
      <c r="Q73" s="64"/>
      <c r="R73" s="28">
        <f>N73*(1+$B$6)</f>
        <v>0</v>
      </c>
      <c r="S73" s="33"/>
      <c r="T73" s="28">
        <f>R73*S73</f>
        <v>0</v>
      </c>
      <c r="U73" s="64"/>
      <c r="V73" s="28">
        <f>R73*(1+$B$6)</f>
        <v>0</v>
      </c>
      <c r="W73" s="33"/>
      <c r="X73" s="28">
        <f>V73*W73</f>
        <v>0</v>
      </c>
      <c r="Y73" s="64"/>
      <c r="Z73" s="28">
        <f>V73*(1+$B$6)</f>
        <v>0</v>
      </c>
      <c r="AA73" s="33"/>
      <c r="AB73" s="28">
        <f>Z73*AA73</f>
        <v>0</v>
      </c>
      <c r="AC73" s="105"/>
      <c r="AD73" s="28">
        <f t="shared" ref="AD73:AD74" si="64">SUM(D73,H73,L73,P73,T73,X73,AB73)</f>
        <v>0</v>
      </c>
    </row>
    <row r="74" spans="1:30" ht="12.75" customHeight="1" x14ac:dyDescent="0.15">
      <c r="A74" s="14" t="s">
        <v>28</v>
      </c>
      <c r="B74" s="90"/>
      <c r="C74" s="29"/>
      <c r="D74" s="28">
        <f>B74*C74</f>
        <v>0</v>
      </c>
      <c r="E74" s="64"/>
      <c r="F74" s="28">
        <f>B74*(1+$B$6)</f>
        <v>0</v>
      </c>
      <c r="G74" s="33"/>
      <c r="H74" s="28">
        <f>F74*G74</f>
        <v>0</v>
      </c>
      <c r="I74" s="64"/>
      <c r="J74" s="28">
        <f>F74*(1+$B$6)</f>
        <v>0</v>
      </c>
      <c r="K74" s="33"/>
      <c r="L74" s="28">
        <f>J74*K74</f>
        <v>0</v>
      </c>
      <c r="M74" s="64"/>
      <c r="N74" s="28">
        <f>J74*(1+$B$6)</f>
        <v>0</v>
      </c>
      <c r="O74" s="33"/>
      <c r="P74" s="28">
        <f>N74*O74</f>
        <v>0</v>
      </c>
      <c r="Q74" s="64"/>
      <c r="R74" s="28">
        <f>N74*(1+$B$6)</f>
        <v>0</v>
      </c>
      <c r="S74" s="33"/>
      <c r="T74" s="28">
        <f>R74*S74</f>
        <v>0</v>
      </c>
      <c r="U74" s="64"/>
      <c r="V74" s="28">
        <f>R74*(1+$B$6)</f>
        <v>0</v>
      </c>
      <c r="W74" s="33"/>
      <c r="X74" s="28">
        <f>V74*W74</f>
        <v>0</v>
      </c>
      <c r="Y74" s="64"/>
      <c r="Z74" s="28">
        <f>V74*(1+$B$6)</f>
        <v>0</v>
      </c>
      <c r="AA74" s="33"/>
      <c r="AB74" s="28">
        <f>Z74*AA74</f>
        <v>0</v>
      </c>
      <c r="AC74" s="105"/>
      <c r="AD74" s="28">
        <f t="shared" si="64"/>
        <v>0</v>
      </c>
    </row>
    <row r="75" spans="1:30" ht="12.75" customHeight="1" x14ac:dyDescent="0.15">
      <c r="A75" s="14"/>
      <c r="B75" s="4"/>
      <c r="C75" s="31"/>
      <c r="D75" s="17"/>
      <c r="E75" s="64"/>
      <c r="F75" s="4"/>
      <c r="G75" s="31"/>
      <c r="H75" s="17"/>
      <c r="I75" s="64"/>
      <c r="J75" s="4"/>
      <c r="K75" s="31"/>
      <c r="L75" s="17"/>
      <c r="M75" s="64"/>
      <c r="N75" s="4"/>
      <c r="O75" s="31"/>
      <c r="P75" s="17"/>
      <c r="Q75" s="64"/>
      <c r="R75" s="4"/>
      <c r="S75" s="31"/>
      <c r="T75" s="17"/>
      <c r="U75" s="64"/>
      <c r="V75" s="4"/>
      <c r="W75" s="31"/>
      <c r="X75" s="17"/>
      <c r="Y75" s="64"/>
      <c r="Z75" s="4"/>
      <c r="AA75" s="31"/>
      <c r="AB75" s="17"/>
      <c r="AC75" s="64"/>
      <c r="AD75" s="17"/>
    </row>
    <row r="76" spans="1:30" ht="12.75" customHeight="1" x14ac:dyDescent="0.15">
      <c r="A76" s="54" t="s">
        <v>29</v>
      </c>
      <c r="B76" s="57"/>
      <c r="C76" s="58"/>
      <c r="D76" s="56">
        <f>SUM(D73:D74)</f>
        <v>0</v>
      </c>
      <c r="E76" s="64"/>
      <c r="F76" s="47"/>
      <c r="G76" s="54"/>
      <c r="H76" s="56">
        <f>SUM(H73:H74)</f>
        <v>0</v>
      </c>
      <c r="I76" s="64"/>
      <c r="J76" s="47"/>
      <c r="K76" s="54"/>
      <c r="L76" s="56">
        <f>SUM(L73:L75)</f>
        <v>0</v>
      </c>
      <c r="M76" s="64"/>
      <c r="N76" s="44"/>
      <c r="O76" s="54"/>
      <c r="P76" s="56">
        <f>SUM(P73:P74)</f>
        <v>0</v>
      </c>
      <c r="Q76" s="64"/>
      <c r="R76" s="44"/>
      <c r="S76" s="54"/>
      <c r="T76" s="56">
        <f>SUM(T73:T74)</f>
        <v>0</v>
      </c>
      <c r="U76" s="64"/>
      <c r="V76" s="44"/>
      <c r="W76" s="54"/>
      <c r="X76" s="56">
        <f>SUM(X73:X74)</f>
        <v>0</v>
      </c>
      <c r="Y76" s="64"/>
      <c r="Z76" s="44"/>
      <c r="AA76" s="54"/>
      <c r="AB76" s="56">
        <f>SUM(AB73:AB74)</f>
        <v>0</v>
      </c>
      <c r="AC76" s="105"/>
      <c r="AD76" s="56">
        <f>SUM(D76,H76,L76,P76,T76,X76,AB76)</f>
        <v>0</v>
      </c>
    </row>
    <row r="77" spans="1:30" ht="12.75" customHeight="1" x14ac:dyDescent="0.15">
      <c r="A77" s="11" t="s">
        <v>30</v>
      </c>
      <c r="B77" s="4" t="s">
        <v>31</v>
      </c>
      <c r="C77" s="31" t="s">
        <v>32</v>
      </c>
      <c r="D77" s="11" t="s">
        <v>15</v>
      </c>
      <c r="E77" s="64"/>
      <c r="F77" s="4" t="s">
        <v>31</v>
      </c>
      <c r="G77" s="31" t="s">
        <v>32</v>
      </c>
      <c r="H77" s="11" t="s">
        <v>15</v>
      </c>
      <c r="I77" s="64"/>
      <c r="J77" s="4" t="s">
        <v>31</v>
      </c>
      <c r="K77" s="31" t="s">
        <v>32</v>
      </c>
      <c r="L77" s="11" t="s">
        <v>15</v>
      </c>
      <c r="M77" s="64"/>
      <c r="N77" s="4" t="s">
        <v>31</v>
      </c>
      <c r="O77" s="31" t="s">
        <v>32</v>
      </c>
      <c r="P77" s="11" t="s">
        <v>15</v>
      </c>
      <c r="Q77" s="64"/>
      <c r="R77" s="4" t="s">
        <v>31</v>
      </c>
      <c r="S77" s="31" t="s">
        <v>32</v>
      </c>
      <c r="T77" s="11" t="s">
        <v>15</v>
      </c>
      <c r="U77" s="64"/>
      <c r="V77" s="4" t="s">
        <v>31</v>
      </c>
      <c r="W77" s="31" t="s">
        <v>32</v>
      </c>
      <c r="X77" s="11" t="s">
        <v>15</v>
      </c>
      <c r="Y77" s="64"/>
      <c r="Z77" s="4" t="s">
        <v>31</v>
      </c>
      <c r="AA77" s="31" t="s">
        <v>32</v>
      </c>
      <c r="AB77" s="11" t="s">
        <v>15</v>
      </c>
      <c r="AC77" s="104"/>
      <c r="AD77" s="18"/>
    </row>
    <row r="78" spans="1:30" ht="12.75" customHeight="1" x14ac:dyDescent="0.15">
      <c r="A78" s="14" t="s">
        <v>33</v>
      </c>
      <c r="B78" s="32"/>
      <c r="C78" s="27"/>
      <c r="D78" s="28">
        <f>B78*C78</f>
        <v>0</v>
      </c>
      <c r="E78" s="64"/>
      <c r="F78" s="91">
        <f>B78*(1+$B$6)</f>
        <v>0</v>
      </c>
      <c r="G78" s="33"/>
      <c r="H78" s="28">
        <f>F78*G78</f>
        <v>0</v>
      </c>
      <c r="I78" s="64"/>
      <c r="J78" s="91">
        <f>F78*(1+$B$6)</f>
        <v>0</v>
      </c>
      <c r="K78" s="33"/>
      <c r="L78" s="28">
        <f>J78*K78</f>
        <v>0</v>
      </c>
      <c r="M78" s="64"/>
      <c r="N78" s="91">
        <f>J78*(1+$B$6)</f>
        <v>0</v>
      </c>
      <c r="O78" s="33"/>
      <c r="P78" s="28">
        <f>N78*O78</f>
        <v>0</v>
      </c>
      <c r="Q78" s="64"/>
      <c r="R78" s="91">
        <f>N78*(1+$B$6)</f>
        <v>0</v>
      </c>
      <c r="S78" s="33"/>
      <c r="T78" s="28">
        <f>R78*S78</f>
        <v>0</v>
      </c>
      <c r="U78" s="64"/>
      <c r="V78" s="91">
        <f>R78*(1+$B$6)</f>
        <v>0</v>
      </c>
      <c r="W78" s="33"/>
      <c r="X78" s="28">
        <f>V78*W78</f>
        <v>0</v>
      </c>
      <c r="Y78" s="64"/>
      <c r="Z78" s="91">
        <f>V78*(1+$B$6)</f>
        <v>0</v>
      </c>
      <c r="AA78" s="33"/>
      <c r="AB78" s="28">
        <f>Z78*AA78</f>
        <v>0</v>
      </c>
      <c r="AC78" s="105"/>
      <c r="AD78" s="28">
        <f t="shared" ref="AD78:AD79" si="65">SUM(D78,H78,L78,P78,T78,X78,AB78)</f>
        <v>0</v>
      </c>
    </row>
    <row r="79" spans="1:30" ht="12.75" customHeight="1" x14ac:dyDescent="0.15">
      <c r="A79" s="14" t="s">
        <v>34</v>
      </c>
      <c r="B79" s="32"/>
      <c r="C79" s="29"/>
      <c r="D79" s="28">
        <f>B79*C79</f>
        <v>0</v>
      </c>
      <c r="E79" s="64"/>
      <c r="F79" s="91">
        <f>B79*(1+$B$6)</f>
        <v>0</v>
      </c>
      <c r="G79" s="33"/>
      <c r="H79" s="28">
        <f>F79*G79</f>
        <v>0</v>
      </c>
      <c r="I79" s="64"/>
      <c r="J79" s="91">
        <f>F79*(1+$B$6)</f>
        <v>0</v>
      </c>
      <c r="K79" s="33"/>
      <c r="L79" s="28">
        <f>J79*K79</f>
        <v>0</v>
      </c>
      <c r="M79" s="64"/>
      <c r="N79" s="91">
        <f>J79*(1+$B$6)</f>
        <v>0</v>
      </c>
      <c r="O79" s="33"/>
      <c r="P79" s="28">
        <f>N79*O79</f>
        <v>0</v>
      </c>
      <c r="Q79" s="64"/>
      <c r="R79" s="91">
        <f>N79*(1+$B$6)</f>
        <v>0</v>
      </c>
      <c r="S79" s="33"/>
      <c r="T79" s="28">
        <f>R79*S79</f>
        <v>0</v>
      </c>
      <c r="U79" s="64"/>
      <c r="V79" s="91">
        <f>R79*(1+$B$6)</f>
        <v>0</v>
      </c>
      <c r="W79" s="33"/>
      <c r="X79" s="28">
        <f>V79*W79</f>
        <v>0</v>
      </c>
      <c r="Y79" s="64"/>
      <c r="Z79" s="91">
        <f>V79*(1+$B$6)</f>
        <v>0</v>
      </c>
      <c r="AA79" s="33"/>
      <c r="AB79" s="28">
        <f>Z79*AA79</f>
        <v>0</v>
      </c>
      <c r="AC79" s="105"/>
      <c r="AD79" s="28">
        <f t="shared" si="65"/>
        <v>0</v>
      </c>
    </row>
    <row r="80" spans="1:30" ht="12.75" customHeight="1" x14ac:dyDescent="0.15">
      <c r="A80" s="14"/>
      <c r="B80" s="4"/>
      <c r="C80" s="31"/>
      <c r="D80" s="17"/>
      <c r="E80" s="64"/>
      <c r="F80" s="4"/>
      <c r="G80" s="31"/>
      <c r="H80" s="17"/>
      <c r="I80" s="64"/>
      <c r="J80" s="4"/>
      <c r="K80" s="31"/>
      <c r="L80" s="17"/>
      <c r="M80" s="64"/>
      <c r="N80" s="4"/>
      <c r="O80" s="31"/>
      <c r="P80" s="17"/>
      <c r="Q80" s="64"/>
      <c r="R80" s="4"/>
      <c r="S80" s="31"/>
      <c r="T80" s="17"/>
      <c r="U80" s="64"/>
      <c r="V80" s="4"/>
      <c r="W80" s="31"/>
      <c r="X80" s="17"/>
      <c r="Y80" s="64"/>
      <c r="Z80" s="4"/>
      <c r="AA80" s="31"/>
      <c r="AB80" s="17"/>
      <c r="AC80" s="64"/>
      <c r="AD80" s="17"/>
    </row>
    <row r="81" spans="1:30" ht="12.75" customHeight="1" x14ac:dyDescent="0.15">
      <c r="A81" s="54" t="s">
        <v>35</v>
      </c>
      <c r="B81" s="57"/>
      <c r="C81" s="58"/>
      <c r="D81" s="56">
        <f>SUM(D78:D79)</f>
        <v>0</v>
      </c>
      <c r="E81" s="64"/>
      <c r="F81" s="47"/>
      <c r="G81" s="54"/>
      <c r="H81" s="56">
        <f>SUM(H78:H79)</f>
        <v>0</v>
      </c>
      <c r="I81" s="64"/>
      <c r="J81" s="47"/>
      <c r="K81" s="54"/>
      <c r="L81" s="56">
        <f>SUM(L78:L79)</f>
        <v>0</v>
      </c>
      <c r="M81" s="64"/>
      <c r="N81" s="44"/>
      <c r="O81" s="54"/>
      <c r="P81" s="56">
        <f>SUM(P78:P79)</f>
        <v>0</v>
      </c>
      <c r="Q81" s="64"/>
      <c r="R81" s="44"/>
      <c r="S81" s="54"/>
      <c r="T81" s="56">
        <f>SUM(T78:T79)</f>
        <v>0</v>
      </c>
      <c r="U81" s="64"/>
      <c r="V81" s="44"/>
      <c r="W81" s="54"/>
      <c r="X81" s="56">
        <f>SUM(X78:X79)</f>
        <v>0</v>
      </c>
      <c r="Y81" s="64"/>
      <c r="Z81" s="44"/>
      <c r="AA81" s="54"/>
      <c r="AB81" s="56">
        <f>SUM(AB78:AB79)</f>
        <v>0</v>
      </c>
      <c r="AC81" s="105"/>
      <c r="AD81" s="56">
        <f>SUM(D81,H81,L81,P81,T81,X81,AB81)</f>
        <v>0</v>
      </c>
    </row>
    <row r="82" spans="1:30" ht="12.75" customHeight="1" x14ac:dyDescent="0.15">
      <c r="A82" s="11" t="s">
        <v>78</v>
      </c>
      <c r="B82" s="4" t="s">
        <v>31</v>
      </c>
      <c r="C82" s="31" t="s">
        <v>32</v>
      </c>
      <c r="D82" s="11" t="s">
        <v>15</v>
      </c>
      <c r="E82" s="64"/>
      <c r="F82" s="4" t="s">
        <v>31</v>
      </c>
      <c r="G82" s="31" t="s">
        <v>32</v>
      </c>
      <c r="H82" s="11" t="s">
        <v>15</v>
      </c>
      <c r="I82" s="64"/>
      <c r="J82" s="4" t="s">
        <v>31</v>
      </c>
      <c r="K82" s="31" t="s">
        <v>32</v>
      </c>
      <c r="L82" s="11" t="s">
        <v>15</v>
      </c>
      <c r="M82" s="64"/>
      <c r="N82" s="4" t="s">
        <v>31</v>
      </c>
      <c r="O82" s="31" t="s">
        <v>32</v>
      </c>
      <c r="P82" s="11" t="s">
        <v>15</v>
      </c>
      <c r="Q82" s="64"/>
      <c r="R82" s="4" t="s">
        <v>31</v>
      </c>
      <c r="S82" s="31" t="s">
        <v>32</v>
      </c>
      <c r="T82" s="11" t="s">
        <v>15</v>
      </c>
      <c r="U82" s="64"/>
      <c r="V82" s="4" t="s">
        <v>31</v>
      </c>
      <c r="W82" s="31" t="s">
        <v>32</v>
      </c>
      <c r="X82" s="11" t="s">
        <v>15</v>
      </c>
      <c r="Y82" s="64"/>
      <c r="Z82" s="4" t="s">
        <v>31</v>
      </c>
      <c r="AA82" s="31" t="s">
        <v>32</v>
      </c>
      <c r="AB82" s="11" t="s">
        <v>15</v>
      </c>
      <c r="AC82" s="104"/>
      <c r="AD82" s="18"/>
    </row>
    <row r="83" spans="1:30" ht="12.75" customHeight="1" x14ac:dyDescent="0.15">
      <c r="A83" s="14" t="s">
        <v>79</v>
      </c>
      <c r="B83" s="32"/>
      <c r="C83" s="27"/>
      <c r="D83" s="28">
        <f>B83*C83</f>
        <v>0</v>
      </c>
      <c r="E83" s="64"/>
      <c r="F83" s="91">
        <f>B83*(1+$B$6)</f>
        <v>0</v>
      </c>
      <c r="G83" s="33"/>
      <c r="H83" s="28">
        <f>F83*G83</f>
        <v>0</v>
      </c>
      <c r="I83" s="64"/>
      <c r="J83" s="91">
        <f>F83*(1+$B$6)</f>
        <v>0</v>
      </c>
      <c r="K83" s="33"/>
      <c r="L83" s="28">
        <f>J83*K83</f>
        <v>0</v>
      </c>
      <c r="M83" s="64"/>
      <c r="N83" s="91">
        <f>J83*(1+$B$6)</f>
        <v>0</v>
      </c>
      <c r="O83" s="33"/>
      <c r="P83" s="28">
        <f>N83*O83</f>
        <v>0</v>
      </c>
      <c r="Q83" s="64"/>
      <c r="R83" s="91">
        <f>N83*(1+$B$6)</f>
        <v>0</v>
      </c>
      <c r="S83" s="33"/>
      <c r="T83" s="28">
        <f>R83*S83</f>
        <v>0</v>
      </c>
      <c r="U83" s="64"/>
      <c r="V83" s="91">
        <f>R83*(1+$B$6)</f>
        <v>0</v>
      </c>
      <c r="W83" s="33"/>
      <c r="X83" s="28">
        <f>V83*W83</f>
        <v>0</v>
      </c>
      <c r="Y83" s="64"/>
      <c r="Z83" s="91">
        <f>V83*(1+$B$6)</f>
        <v>0</v>
      </c>
      <c r="AA83" s="33"/>
      <c r="AB83" s="28">
        <f>Z83*AA83</f>
        <v>0</v>
      </c>
      <c r="AC83" s="105"/>
      <c r="AD83" s="28">
        <f t="shared" ref="AD83:AD84" si="66">SUM(D83,H83,L83,P83,T83,X83,AB83)</f>
        <v>0</v>
      </c>
    </row>
    <row r="84" spans="1:30" ht="12.75" customHeight="1" x14ac:dyDescent="0.15">
      <c r="A84" s="14" t="s">
        <v>80</v>
      </c>
      <c r="B84" s="32"/>
      <c r="C84" s="29"/>
      <c r="D84" s="28">
        <f>B84*C84</f>
        <v>0</v>
      </c>
      <c r="E84" s="64"/>
      <c r="F84" s="91">
        <f>B84*(1+$B$6)</f>
        <v>0</v>
      </c>
      <c r="G84" s="33"/>
      <c r="H84" s="28">
        <f>F84*G84</f>
        <v>0</v>
      </c>
      <c r="I84" s="64"/>
      <c r="J84" s="91">
        <f>F84*(1+$B$6)</f>
        <v>0</v>
      </c>
      <c r="K84" s="33"/>
      <c r="L84" s="28">
        <f>J84*K84</f>
        <v>0</v>
      </c>
      <c r="M84" s="64"/>
      <c r="N84" s="91">
        <f>J84*(1+$B$6)</f>
        <v>0</v>
      </c>
      <c r="O84" s="33"/>
      <c r="P84" s="28">
        <f>N84*O84</f>
        <v>0</v>
      </c>
      <c r="Q84" s="64"/>
      <c r="R84" s="91">
        <f>N84*(1+$B$6)</f>
        <v>0</v>
      </c>
      <c r="S84" s="33"/>
      <c r="T84" s="28">
        <f>R84*S84</f>
        <v>0</v>
      </c>
      <c r="U84" s="64"/>
      <c r="V84" s="91">
        <f>R84*(1+$B$6)</f>
        <v>0</v>
      </c>
      <c r="W84" s="33"/>
      <c r="X84" s="28">
        <f>V84*W84</f>
        <v>0</v>
      </c>
      <c r="Y84" s="64"/>
      <c r="Z84" s="91">
        <f>V84*(1+$B$6)</f>
        <v>0</v>
      </c>
      <c r="AA84" s="33"/>
      <c r="AB84" s="28">
        <f>Z84*AA84</f>
        <v>0</v>
      </c>
      <c r="AC84" s="105"/>
      <c r="AD84" s="28">
        <f t="shared" si="66"/>
        <v>0</v>
      </c>
    </row>
    <row r="85" spans="1:30" ht="12.75" customHeight="1" x14ac:dyDescent="0.15">
      <c r="A85" s="14"/>
      <c r="B85" s="4"/>
      <c r="C85" s="31"/>
      <c r="D85" s="17"/>
      <c r="E85" s="64"/>
      <c r="F85" s="4"/>
      <c r="G85" s="31"/>
      <c r="H85" s="17"/>
      <c r="I85" s="64"/>
      <c r="J85" s="4"/>
      <c r="K85" s="31"/>
      <c r="L85" s="17"/>
      <c r="M85" s="64"/>
      <c r="N85" s="4"/>
      <c r="O85" s="31"/>
      <c r="P85" s="17"/>
      <c r="Q85" s="64"/>
      <c r="R85" s="4"/>
      <c r="S85" s="31"/>
      <c r="T85" s="17"/>
      <c r="U85" s="64"/>
      <c r="V85" s="4"/>
      <c r="W85" s="31"/>
      <c r="X85" s="17"/>
      <c r="Y85" s="64"/>
      <c r="Z85" s="4"/>
      <c r="AA85" s="31"/>
      <c r="AB85" s="17"/>
      <c r="AC85" s="64"/>
      <c r="AD85" s="17"/>
    </row>
    <row r="86" spans="1:30" ht="12.75" customHeight="1" x14ac:dyDescent="0.15">
      <c r="A86" s="54" t="s">
        <v>116</v>
      </c>
      <c r="B86" s="57"/>
      <c r="C86" s="58"/>
      <c r="D86" s="56">
        <f>SUM(D83:D84)</f>
        <v>0</v>
      </c>
      <c r="E86" s="64"/>
      <c r="F86" s="47"/>
      <c r="G86" s="54"/>
      <c r="H86" s="56">
        <f>SUM(H83:H84)</f>
        <v>0</v>
      </c>
      <c r="I86" s="64"/>
      <c r="J86" s="47"/>
      <c r="K86" s="54"/>
      <c r="L86" s="56">
        <f>SUM(L83:L84)</f>
        <v>0</v>
      </c>
      <c r="M86" s="64"/>
      <c r="N86" s="44"/>
      <c r="O86" s="54"/>
      <c r="P86" s="56">
        <f>SUM(P83:P84)</f>
        <v>0</v>
      </c>
      <c r="Q86" s="64"/>
      <c r="R86" s="44"/>
      <c r="S86" s="54"/>
      <c r="T86" s="56">
        <f>SUM(T83:T84)</f>
        <v>0</v>
      </c>
      <c r="U86" s="64"/>
      <c r="V86" s="44"/>
      <c r="W86" s="54"/>
      <c r="X86" s="56">
        <f>SUM(X83:X84)</f>
        <v>0</v>
      </c>
      <c r="Y86" s="64"/>
      <c r="Z86" s="44"/>
      <c r="AA86" s="54"/>
      <c r="AB86" s="56">
        <f>SUM(AB83:AB84)</f>
        <v>0</v>
      </c>
      <c r="AC86" s="105"/>
      <c r="AD86" s="56">
        <f>SUM(D86,H86,L86,P86,T86,X86, AB86)</f>
        <v>0</v>
      </c>
    </row>
    <row r="87" spans="1:30" ht="12.75" customHeight="1" x14ac:dyDescent="0.15">
      <c r="A87" s="11" t="s">
        <v>120</v>
      </c>
      <c r="B87" s="11" t="s">
        <v>38</v>
      </c>
      <c r="C87" s="11"/>
      <c r="D87" s="17"/>
      <c r="E87" s="64"/>
      <c r="F87" s="11" t="s">
        <v>38</v>
      </c>
      <c r="G87" s="11"/>
      <c r="H87" s="14"/>
      <c r="I87" s="64"/>
      <c r="J87" s="11" t="s">
        <v>38</v>
      </c>
      <c r="K87" s="11"/>
      <c r="L87" s="17"/>
      <c r="M87" s="64"/>
      <c r="N87" s="11" t="s">
        <v>38</v>
      </c>
      <c r="O87" s="11"/>
      <c r="P87" s="17"/>
      <c r="Q87" s="64"/>
      <c r="R87" s="11" t="s">
        <v>38</v>
      </c>
      <c r="S87" s="11"/>
      <c r="T87" s="17"/>
      <c r="U87" s="64"/>
      <c r="V87" s="11" t="s">
        <v>38</v>
      </c>
      <c r="W87" s="11"/>
      <c r="X87" s="17"/>
      <c r="Y87" s="64"/>
      <c r="Z87" s="11" t="s">
        <v>38</v>
      </c>
      <c r="AA87" s="11"/>
      <c r="AB87" s="17"/>
      <c r="AC87" s="64"/>
      <c r="AD87" s="18"/>
    </row>
    <row r="88" spans="1:30" ht="12.75" customHeight="1" x14ac:dyDescent="0.15">
      <c r="A88" s="14" t="s">
        <v>13</v>
      </c>
      <c r="B88" s="5">
        <f>'PI One '!B88</f>
        <v>0.22</v>
      </c>
      <c r="C88" s="4"/>
      <c r="D88" s="28">
        <f>D25*B88</f>
        <v>0</v>
      </c>
      <c r="E88" s="64"/>
      <c r="F88" s="5">
        <f>'PI One '!F88</f>
        <v>0.22</v>
      </c>
      <c r="G88" s="14"/>
      <c r="H88" s="28">
        <f>H25*F88</f>
        <v>0</v>
      </c>
      <c r="I88" s="64"/>
      <c r="J88" s="5">
        <f>'PI One '!J88</f>
        <v>0.22</v>
      </c>
      <c r="K88" s="4"/>
      <c r="L88" s="28">
        <f>L25*J88</f>
        <v>0</v>
      </c>
      <c r="M88" s="64"/>
      <c r="N88" s="5">
        <f>'PI One '!N88</f>
        <v>0.22</v>
      </c>
      <c r="O88" s="4"/>
      <c r="P88" s="28">
        <f>P25*N88</f>
        <v>0</v>
      </c>
      <c r="Q88" s="64"/>
      <c r="R88" s="5">
        <f>'PI One '!R88</f>
        <v>0.22</v>
      </c>
      <c r="S88" s="4"/>
      <c r="T88" s="28">
        <f>T25*R88</f>
        <v>0</v>
      </c>
      <c r="U88" s="64"/>
      <c r="V88" s="5">
        <f>'PI One '!V88</f>
        <v>0.22</v>
      </c>
      <c r="W88" s="4"/>
      <c r="X88" s="28">
        <f>X25*V88</f>
        <v>0</v>
      </c>
      <c r="Y88" s="64"/>
      <c r="Z88" s="5">
        <f>'PI One '!Z88</f>
        <v>0.22</v>
      </c>
      <c r="AA88" s="4"/>
      <c r="AB88" s="28">
        <f>AB25*Z88</f>
        <v>0</v>
      </c>
      <c r="AC88" s="105"/>
      <c r="AD88" s="28">
        <f t="shared" ref="AD88:AD94" si="67">SUM(D88,H88,L88,P88,T88,X88,AB88)</f>
        <v>0</v>
      </c>
    </row>
    <row r="89" spans="1:30" ht="12.75" customHeight="1" x14ac:dyDescent="0.15">
      <c r="A89" s="14" t="s">
        <v>39</v>
      </c>
      <c r="B89" s="5">
        <f>'PI One '!B89</f>
        <v>0.28999999999999998</v>
      </c>
      <c r="C89" s="4"/>
      <c r="D89" s="28">
        <f>(D32+D45)*B89</f>
        <v>0</v>
      </c>
      <c r="E89" s="64"/>
      <c r="F89" s="5">
        <f>'PI One '!F89</f>
        <v>0.30199999999999999</v>
      </c>
      <c r="G89" s="14"/>
      <c r="H89" s="28">
        <f>(H32+H45)*F89</f>
        <v>0</v>
      </c>
      <c r="I89" s="64"/>
      <c r="J89" s="5">
        <f>'PI One '!J89</f>
        <v>0.314</v>
      </c>
      <c r="K89" s="4"/>
      <c r="L89" s="28">
        <f>(L32+L45)*J89</f>
        <v>0</v>
      </c>
      <c r="M89" s="64"/>
      <c r="N89" s="5">
        <f>'PI One '!N89</f>
        <v>0.316</v>
      </c>
      <c r="O89" s="4"/>
      <c r="P89" s="28">
        <f>(P32+P45)*N89</f>
        <v>0</v>
      </c>
      <c r="Q89" s="64"/>
      <c r="R89" s="5">
        <f>'PI One '!R89</f>
        <v>0.318</v>
      </c>
      <c r="S89" s="4"/>
      <c r="T89" s="28">
        <f>(T32+T45)*R89</f>
        <v>0</v>
      </c>
      <c r="U89" s="64"/>
      <c r="V89" s="5">
        <f>'PI One '!V89</f>
        <v>0.318</v>
      </c>
      <c r="W89" s="4"/>
      <c r="X89" s="28">
        <f>(X32+X45)*V89</f>
        <v>0</v>
      </c>
      <c r="Y89" s="64"/>
      <c r="Z89" s="5">
        <f>'PI One '!Z89</f>
        <v>0.318</v>
      </c>
      <c r="AA89" s="4"/>
      <c r="AB89" s="28">
        <f>(AB32+AB45)*Z89</f>
        <v>0</v>
      </c>
      <c r="AC89" s="105"/>
      <c r="AD89" s="28">
        <f t="shared" si="67"/>
        <v>0</v>
      </c>
    </row>
    <row r="90" spans="1:30" ht="12.75" customHeight="1" x14ac:dyDescent="0.15">
      <c r="A90" s="14" t="s">
        <v>18</v>
      </c>
      <c r="B90" s="5">
        <f>'PI One '!B90</f>
        <v>0.35</v>
      </c>
      <c r="C90" s="4"/>
      <c r="D90" s="28">
        <f>D58*B90</f>
        <v>0</v>
      </c>
      <c r="E90" s="64"/>
      <c r="F90" s="5">
        <f>'PI One '!F90</f>
        <v>0.36399999999999999</v>
      </c>
      <c r="G90" s="14"/>
      <c r="H90" s="28">
        <f>H58*F90</f>
        <v>0</v>
      </c>
      <c r="I90" s="64"/>
      <c r="J90" s="5">
        <f>'PI One '!J90</f>
        <v>0.378</v>
      </c>
      <c r="K90" s="4"/>
      <c r="L90" s="28">
        <f>L58*J90</f>
        <v>0</v>
      </c>
      <c r="M90" s="64"/>
      <c r="N90" s="5">
        <f>'PI One '!N90</f>
        <v>0.38200000000000001</v>
      </c>
      <c r="O90" s="4"/>
      <c r="P90" s="28">
        <f>P58*N90</f>
        <v>0</v>
      </c>
      <c r="Q90" s="64"/>
      <c r="R90" s="5">
        <f>'PI One '!R90</f>
        <v>0.38600000000000001</v>
      </c>
      <c r="S90" s="4"/>
      <c r="T90" s="28">
        <f>T58*R90</f>
        <v>0</v>
      </c>
      <c r="U90" s="64"/>
      <c r="V90" s="5">
        <f>'PI One '!V90</f>
        <v>0.38600000000000001</v>
      </c>
      <c r="W90" s="4"/>
      <c r="X90" s="28">
        <f>X58*V90</f>
        <v>0</v>
      </c>
      <c r="Y90" s="64"/>
      <c r="Z90" s="5">
        <f>'PI One '!Z90</f>
        <v>0.38600000000000001</v>
      </c>
      <c r="AA90" s="4"/>
      <c r="AB90" s="28">
        <f>AB58*Z90</f>
        <v>0</v>
      </c>
      <c r="AC90" s="105"/>
      <c r="AD90" s="28">
        <f t="shared" si="67"/>
        <v>0</v>
      </c>
    </row>
    <row r="91" spans="1:30" ht="12.75" customHeight="1" x14ac:dyDescent="0.15">
      <c r="A91" s="14" t="s">
        <v>22</v>
      </c>
      <c r="B91" s="5">
        <f>'PI One '!B91</f>
        <v>0.24</v>
      </c>
      <c r="C91" s="4"/>
      <c r="D91" s="28">
        <f>D71*B91</f>
        <v>0</v>
      </c>
      <c r="E91" s="64"/>
      <c r="F91" s="5">
        <f>'PI One '!F91</f>
        <v>0.24199999999999999</v>
      </c>
      <c r="G91" s="14"/>
      <c r="H91" s="28">
        <f>H71*F91</f>
        <v>0</v>
      </c>
      <c r="I91" s="64"/>
      <c r="J91" s="5">
        <f>'PI One '!J91</f>
        <v>0.24399999999999999</v>
      </c>
      <c r="K91" s="4"/>
      <c r="L91" s="28">
        <f>L71*J91</f>
        <v>0</v>
      </c>
      <c r="M91" s="64"/>
      <c r="N91" s="5">
        <f>'PI One '!N91</f>
        <v>0.246</v>
      </c>
      <c r="O91" s="4"/>
      <c r="P91" s="28">
        <f>P71*N91</f>
        <v>0</v>
      </c>
      <c r="Q91" s="64"/>
      <c r="R91" s="5">
        <f>'PI One '!R91</f>
        <v>0.248</v>
      </c>
      <c r="S91" s="4"/>
      <c r="T91" s="28">
        <f>T71*R91</f>
        <v>0</v>
      </c>
      <c r="U91" s="64"/>
      <c r="V91" s="5">
        <f>'PI One '!V91</f>
        <v>0.248</v>
      </c>
      <c r="W91" s="4"/>
      <c r="X91" s="28">
        <f>X71*V91</f>
        <v>0</v>
      </c>
      <c r="Y91" s="64"/>
      <c r="Z91" s="5">
        <f>'PI One '!Z91</f>
        <v>0.248</v>
      </c>
      <c r="AA91" s="4"/>
      <c r="AB91" s="28">
        <f>AB71*Z91</f>
        <v>0</v>
      </c>
      <c r="AC91" s="105"/>
      <c r="AD91" s="28">
        <f t="shared" si="67"/>
        <v>0</v>
      </c>
    </row>
    <row r="92" spans="1:30" ht="12.75" customHeight="1" x14ac:dyDescent="0.15">
      <c r="A92" s="14" t="s">
        <v>40</v>
      </c>
      <c r="B92" s="5">
        <f>'PI One '!B92</f>
        <v>0.01</v>
      </c>
      <c r="C92" s="4"/>
      <c r="D92" s="28">
        <f>(D73+D78)*B92</f>
        <v>0</v>
      </c>
      <c r="E92" s="64"/>
      <c r="F92" s="5">
        <f>'PI One '!F92</f>
        <v>0.01</v>
      </c>
      <c r="G92" s="14"/>
      <c r="H92" s="28">
        <f>(H73+H78)*F92</f>
        <v>0</v>
      </c>
      <c r="I92" s="64"/>
      <c r="J92" s="5">
        <f>'PI One '!J92</f>
        <v>0.01</v>
      </c>
      <c r="K92" s="4"/>
      <c r="L92" s="28">
        <f>(L73+L78)*J92</f>
        <v>0</v>
      </c>
      <c r="M92" s="64"/>
      <c r="N92" s="5">
        <f>'PI One '!N92</f>
        <v>0.01</v>
      </c>
      <c r="O92" s="4"/>
      <c r="P92" s="28">
        <f>(P73+P78)*N92</f>
        <v>0</v>
      </c>
      <c r="Q92" s="64"/>
      <c r="R92" s="5">
        <f>'PI One '!R92</f>
        <v>0.01</v>
      </c>
      <c r="S92" s="4"/>
      <c r="T92" s="28">
        <f>(T73+T78)*R92</f>
        <v>0</v>
      </c>
      <c r="U92" s="64"/>
      <c r="V92" s="5">
        <f>'PI One '!V92</f>
        <v>0.01</v>
      </c>
      <c r="W92" s="4"/>
      <c r="X92" s="28">
        <f>(X73+X78)*V92</f>
        <v>0</v>
      </c>
      <c r="Y92" s="64"/>
      <c r="Z92" s="5">
        <f>'PI One '!Z92</f>
        <v>0.01</v>
      </c>
      <c r="AA92" s="4"/>
      <c r="AB92" s="28">
        <f>(AB73+AB78)*Z92</f>
        <v>0</v>
      </c>
      <c r="AC92" s="105"/>
      <c r="AD92" s="28">
        <f t="shared" si="67"/>
        <v>0</v>
      </c>
    </row>
    <row r="93" spans="1:30" ht="12.75" customHeight="1" x14ac:dyDescent="0.15">
      <c r="A93" s="14" t="s">
        <v>140</v>
      </c>
      <c r="B93" s="5">
        <f>'PI One '!B93</f>
        <v>8.1000000000000003E-2</v>
      </c>
      <c r="C93" s="4"/>
      <c r="D93" s="28">
        <f>(D74+D79)*B93</f>
        <v>0</v>
      </c>
      <c r="E93" s="64"/>
      <c r="F93" s="5">
        <f>'PI One '!F93</f>
        <v>8.1000000000000003E-2</v>
      </c>
      <c r="G93" s="14"/>
      <c r="H93" s="28">
        <f>(H74+H79)*F93</f>
        <v>0</v>
      </c>
      <c r="I93" s="64"/>
      <c r="J93" s="5">
        <f>'PI One '!J93</f>
        <v>8.1000000000000003E-2</v>
      </c>
      <c r="K93" s="4"/>
      <c r="L93" s="28">
        <f>(L74+L79)*J93</f>
        <v>0</v>
      </c>
      <c r="M93" s="64"/>
      <c r="N93" s="5">
        <f>'PI One '!N93</f>
        <v>8.1000000000000003E-2</v>
      </c>
      <c r="O93" s="4"/>
      <c r="P93" s="28">
        <f>(P74+P79)*N93</f>
        <v>0</v>
      </c>
      <c r="Q93" s="64"/>
      <c r="R93" s="5">
        <f>'PI One '!R93</f>
        <v>8.1000000000000003E-2</v>
      </c>
      <c r="S93" s="4"/>
      <c r="T93" s="28">
        <f>(T74+T79)*R93</f>
        <v>0</v>
      </c>
      <c r="U93" s="64"/>
      <c r="V93" s="5">
        <f>'PI One '!V93</f>
        <v>8.1000000000000003E-2</v>
      </c>
      <c r="W93" s="4"/>
      <c r="X93" s="28">
        <f>(X74+X79)*V93</f>
        <v>0</v>
      </c>
      <c r="Y93" s="64"/>
      <c r="Z93" s="5">
        <f>'PI One '!Z93</f>
        <v>8.1000000000000003E-2</v>
      </c>
      <c r="AA93" s="4"/>
      <c r="AB93" s="28">
        <f>(AB74+AB79)*Z93</f>
        <v>0</v>
      </c>
      <c r="AC93" s="105"/>
      <c r="AD93" s="28">
        <f t="shared" si="67"/>
        <v>0</v>
      </c>
    </row>
    <row r="94" spans="1:30" ht="12.75" customHeight="1" x14ac:dyDescent="0.15">
      <c r="A94" s="19" t="s">
        <v>81</v>
      </c>
      <c r="B94" s="9">
        <f>'PI One '!B94</f>
        <v>0.22</v>
      </c>
      <c r="C94" s="10"/>
      <c r="D94" s="28">
        <f>D86*B94</f>
        <v>0</v>
      </c>
      <c r="E94" s="64"/>
      <c r="F94" s="9">
        <f>'PI One '!F94</f>
        <v>0.22</v>
      </c>
      <c r="H94" s="28">
        <f>H86*F94</f>
        <v>0</v>
      </c>
      <c r="I94" s="64"/>
      <c r="J94" s="9">
        <f>'PI One '!J94</f>
        <v>0.22</v>
      </c>
      <c r="K94" s="10"/>
      <c r="L94" s="28">
        <f>L86*J94</f>
        <v>0</v>
      </c>
      <c r="M94" s="64"/>
      <c r="N94" s="9">
        <f>'PI One '!N94</f>
        <v>0.22</v>
      </c>
      <c r="O94" s="10"/>
      <c r="P94" s="28">
        <f>P86*N94</f>
        <v>0</v>
      </c>
      <c r="Q94" s="64"/>
      <c r="R94" s="9">
        <f>'PI One '!R94</f>
        <v>0.22</v>
      </c>
      <c r="S94" s="10"/>
      <c r="T94" s="28">
        <f>T86*R94</f>
        <v>0</v>
      </c>
      <c r="U94" s="64"/>
      <c r="V94" s="9">
        <f>'PI One '!V94</f>
        <v>0.22</v>
      </c>
      <c r="W94" s="10"/>
      <c r="X94" s="28">
        <f>X86*V94</f>
        <v>0</v>
      </c>
      <c r="Y94" s="64"/>
      <c r="Z94" s="9">
        <f>'PI One '!Z94</f>
        <v>0.22</v>
      </c>
      <c r="AA94" s="10"/>
      <c r="AB94" s="28">
        <f>AB86*Z94</f>
        <v>0</v>
      </c>
      <c r="AC94" s="105"/>
      <c r="AD94" s="28">
        <f t="shared" si="67"/>
        <v>0</v>
      </c>
    </row>
    <row r="95" spans="1:30" ht="12.75" customHeight="1" x14ac:dyDescent="0.15">
      <c r="B95" s="9"/>
      <c r="C95" s="10"/>
      <c r="D95" s="20"/>
      <c r="E95" s="64"/>
      <c r="F95" s="9"/>
      <c r="H95" s="20"/>
      <c r="I95" s="64"/>
      <c r="J95" s="9"/>
      <c r="K95" s="10"/>
      <c r="L95" s="20"/>
      <c r="M95" s="64"/>
      <c r="N95" s="9"/>
      <c r="O95" s="10"/>
      <c r="P95" s="20"/>
      <c r="Q95" s="64"/>
      <c r="R95" s="9"/>
      <c r="S95" s="10"/>
      <c r="T95" s="20"/>
      <c r="U95" s="64"/>
      <c r="V95" s="9"/>
      <c r="W95" s="10"/>
      <c r="X95" s="20"/>
      <c r="Y95" s="64"/>
      <c r="Z95" s="9"/>
      <c r="AA95" s="10"/>
      <c r="AB95" s="20"/>
      <c r="AC95" s="64"/>
      <c r="AD95" s="38"/>
    </row>
    <row r="96" spans="1:30" ht="12.75" customHeight="1" x14ac:dyDescent="0.15">
      <c r="A96" s="14"/>
      <c r="B96" s="12" t="s">
        <v>41</v>
      </c>
      <c r="C96" s="4" t="s">
        <v>42</v>
      </c>
      <c r="D96" s="17"/>
      <c r="E96" s="64"/>
      <c r="F96" s="12" t="s">
        <v>41</v>
      </c>
      <c r="G96" s="4" t="s">
        <v>42</v>
      </c>
      <c r="H96" s="17"/>
      <c r="I96" s="64"/>
      <c r="J96" s="12" t="s">
        <v>41</v>
      </c>
      <c r="K96" s="4" t="s">
        <v>42</v>
      </c>
      <c r="L96" s="17"/>
      <c r="M96" s="64"/>
      <c r="N96" s="12" t="s">
        <v>41</v>
      </c>
      <c r="O96" s="4" t="s">
        <v>42</v>
      </c>
      <c r="P96" s="17"/>
      <c r="Q96" s="64"/>
      <c r="R96" s="12" t="s">
        <v>41</v>
      </c>
      <c r="S96" s="4" t="s">
        <v>42</v>
      </c>
      <c r="T96" s="17"/>
      <c r="U96" s="64"/>
      <c r="V96" s="12" t="s">
        <v>41</v>
      </c>
      <c r="W96" s="4" t="s">
        <v>42</v>
      </c>
      <c r="X96" s="17"/>
      <c r="Y96" s="64"/>
      <c r="Z96" s="12" t="s">
        <v>41</v>
      </c>
      <c r="AA96" s="4" t="s">
        <v>42</v>
      </c>
      <c r="AB96" s="17"/>
      <c r="AC96" s="64"/>
      <c r="AD96" s="18"/>
    </row>
    <row r="97" spans="1:30" ht="12.75" customHeight="1" x14ac:dyDescent="0.15">
      <c r="A97" s="14" t="s">
        <v>43</v>
      </c>
      <c r="B97" s="35"/>
      <c r="C97" s="106">
        <f>'PI One '!C97</f>
        <v>1466</v>
      </c>
      <c r="D97" s="28">
        <f>B97*C97</f>
        <v>0</v>
      </c>
      <c r="E97" s="64"/>
      <c r="F97" s="35"/>
      <c r="G97" s="8">
        <f>'PI One '!G97</f>
        <v>1686</v>
      </c>
      <c r="H97" s="28">
        <f>F97*G97</f>
        <v>0</v>
      </c>
      <c r="I97" s="64"/>
      <c r="J97" s="35"/>
      <c r="K97" s="8">
        <f>'PI One '!K97</f>
        <v>1939</v>
      </c>
      <c r="L97" s="28">
        <f>J97*K97</f>
        <v>0</v>
      </c>
      <c r="M97" s="64"/>
      <c r="N97" s="35"/>
      <c r="O97" s="8">
        <f>'PI One '!O97</f>
        <v>2230</v>
      </c>
      <c r="P97" s="28">
        <f>N97*O97</f>
        <v>0</v>
      </c>
      <c r="Q97" s="64"/>
      <c r="R97" s="35"/>
      <c r="S97" s="8">
        <f>'PI One '!S97</f>
        <v>2564</v>
      </c>
      <c r="T97" s="28">
        <f>R97*S97</f>
        <v>0</v>
      </c>
      <c r="U97" s="64"/>
      <c r="V97" s="35"/>
      <c r="W97" s="8">
        <f>'PI One '!W97</f>
        <v>2564</v>
      </c>
      <c r="X97" s="28">
        <f>V97*W97</f>
        <v>0</v>
      </c>
      <c r="Y97" s="64"/>
      <c r="Z97" s="35"/>
      <c r="AA97" s="8">
        <f>'PI One '!AA97</f>
        <v>2564</v>
      </c>
      <c r="AB97" s="28">
        <f>Z97*AA97</f>
        <v>0</v>
      </c>
      <c r="AC97" s="105"/>
      <c r="AD97" s="28">
        <f t="shared" ref="AD97:AD99" si="68">SUM(D97,H97,L97,P97,T97,X97,AB97)</f>
        <v>0</v>
      </c>
    </row>
    <row r="98" spans="1:30" ht="12.75" customHeight="1" x14ac:dyDescent="0.15">
      <c r="A98" s="14" t="s">
        <v>44</v>
      </c>
      <c r="B98" s="35"/>
      <c r="C98" s="106">
        <f>'PI One '!C98</f>
        <v>2053</v>
      </c>
      <c r="D98" s="28">
        <f>B98*C98</f>
        <v>0</v>
      </c>
      <c r="E98" s="64"/>
      <c r="F98" s="35"/>
      <c r="G98" s="8">
        <f>'PI One '!G98</f>
        <v>2361</v>
      </c>
      <c r="H98" s="28">
        <f>F98*G98</f>
        <v>0</v>
      </c>
      <c r="I98" s="64"/>
      <c r="J98" s="35"/>
      <c r="K98" s="8">
        <f>'PI One '!K98</f>
        <v>2715</v>
      </c>
      <c r="L98" s="28">
        <f>J98*K98</f>
        <v>0</v>
      </c>
      <c r="M98" s="64"/>
      <c r="N98" s="35"/>
      <c r="O98" s="8">
        <f>'PI One '!O98</f>
        <v>3122</v>
      </c>
      <c r="P98" s="28">
        <f>N98*O98</f>
        <v>0</v>
      </c>
      <c r="Q98" s="64"/>
      <c r="R98" s="35"/>
      <c r="S98" s="8">
        <f>'PI One '!S98</f>
        <v>3590</v>
      </c>
      <c r="T98" s="28">
        <f>R98*S98</f>
        <v>0</v>
      </c>
      <c r="U98" s="64"/>
      <c r="V98" s="35"/>
      <c r="W98" s="8">
        <f>'PI One '!W98</f>
        <v>3590</v>
      </c>
      <c r="X98" s="28">
        <f>V98*W98</f>
        <v>0</v>
      </c>
      <c r="Y98" s="64"/>
      <c r="Z98" s="35"/>
      <c r="AA98" s="8">
        <f>'PI One '!AA98</f>
        <v>3590</v>
      </c>
      <c r="AB98" s="28">
        <f>Z98*AA98</f>
        <v>0</v>
      </c>
      <c r="AC98" s="105"/>
      <c r="AD98" s="28">
        <f t="shared" si="68"/>
        <v>0</v>
      </c>
    </row>
    <row r="99" spans="1:30" ht="12.75" customHeight="1" x14ac:dyDescent="0.15">
      <c r="A99" s="14" t="s">
        <v>136</v>
      </c>
      <c r="B99" s="35"/>
      <c r="C99" s="106">
        <f>'PI One '!C99</f>
        <v>880</v>
      </c>
      <c r="D99" s="28">
        <f>B99*C99</f>
        <v>0</v>
      </c>
      <c r="E99" s="64"/>
      <c r="F99" s="35"/>
      <c r="G99" s="8">
        <f>'PI One '!G99</f>
        <v>1012</v>
      </c>
      <c r="H99" s="28">
        <f>F99*G99</f>
        <v>0</v>
      </c>
      <c r="I99" s="64"/>
      <c r="J99" s="35"/>
      <c r="K99" s="8">
        <f>'PI One '!K99</f>
        <v>1163</v>
      </c>
      <c r="L99" s="28">
        <f>J99*K99</f>
        <v>0</v>
      </c>
      <c r="M99" s="64"/>
      <c r="N99" s="35"/>
      <c r="O99" s="8">
        <f>'PI One '!O99</f>
        <v>1338</v>
      </c>
      <c r="P99" s="28">
        <f>N99*O99</f>
        <v>0</v>
      </c>
      <c r="Q99" s="64"/>
      <c r="R99" s="35"/>
      <c r="S99" s="8">
        <f>'PI One '!S99</f>
        <v>1539</v>
      </c>
      <c r="T99" s="28">
        <f>R99*S99</f>
        <v>0</v>
      </c>
      <c r="U99" s="64"/>
      <c r="V99" s="35"/>
      <c r="W99" s="8">
        <f>'PI One '!W99</f>
        <v>1539</v>
      </c>
      <c r="X99" s="28">
        <f>V99*W99</f>
        <v>0</v>
      </c>
      <c r="Y99" s="64"/>
      <c r="Z99" s="35"/>
      <c r="AA99" s="8">
        <f>'PI One '!AA99</f>
        <v>1539</v>
      </c>
      <c r="AB99" s="28">
        <f>Z99*AA99</f>
        <v>0</v>
      </c>
      <c r="AC99" s="105"/>
      <c r="AD99" s="28">
        <f t="shared" si="68"/>
        <v>0</v>
      </c>
    </row>
    <row r="100" spans="1:30" ht="12.75" customHeight="1" x14ac:dyDescent="0.15">
      <c r="B100" s="10"/>
      <c r="C100" s="48"/>
      <c r="D100" s="51"/>
      <c r="E100" s="20"/>
      <c r="F100" s="10"/>
      <c r="G100" s="48"/>
      <c r="H100" s="51"/>
      <c r="I100" s="20"/>
      <c r="J100" s="10"/>
      <c r="K100" s="48"/>
      <c r="L100" s="51"/>
      <c r="M100" s="20"/>
      <c r="N100" s="10"/>
      <c r="O100" s="48"/>
      <c r="P100" s="51"/>
      <c r="Q100" s="20"/>
      <c r="R100" s="10"/>
      <c r="S100" s="48"/>
      <c r="T100" s="51"/>
      <c r="U100" s="20"/>
      <c r="V100" s="10"/>
      <c r="W100" s="48"/>
      <c r="X100" s="51"/>
      <c r="Y100" s="20"/>
      <c r="Z100" s="10"/>
      <c r="AA100" s="48"/>
      <c r="AB100" s="51"/>
      <c r="AC100" s="105"/>
      <c r="AD100" s="51"/>
    </row>
    <row r="101" spans="1:30" ht="12.75" customHeight="1" x14ac:dyDescent="0.15">
      <c r="A101" s="54" t="s">
        <v>117</v>
      </c>
      <c r="B101" s="45"/>
      <c r="C101" s="46"/>
      <c r="D101" s="56">
        <f>SUM(D25,D32,D45,D58,D71,D76,D81,D86)</f>
        <v>0</v>
      </c>
      <c r="E101" s="64"/>
      <c r="F101" s="47"/>
      <c r="G101" s="54"/>
      <c r="H101" s="56">
        <f>SUM(H25,H32,H45,H58,H71,H76,H81,H86)</f>
        <v>0</v>
      </c>
      <c r="I101" s="64"/>
      <c r="J101" s="47"/>
      <c r="K101" s="54"/>
      <c r="L101" s="56">
        <f>SUM(L25,L32,L45,L58,L71,L76,L81,L86)</f>
        <v>0</v>
      </c>
      <c r="M101" s="64"/>
      <c r="N101" s="44"/>
      <c r="O101" s="54"/>
      <c r="P101" s="56">
        <f>SUM(P25,P32,P45,P58,P71,P76,P81,P86)</f>
        <v>0</v>
      </c>
      <c r="Q101" s="64"/>
      <c r="R101" s="44"/>
      <c r="S101" s="54"/>
      <c r="T101" s="56">
        <f>SUM(T25,T32,T45,T58,T71,T76,T81,T86)</f>
        <v>0</v>
      </c>
      <c r="U101" s="64"/>
      <c r="V101" s="44"/>
      <c r="W101" s="54"/>
      <c r="X101" s="56">
        <f>SUM(X25,X32,X45,X58,X71,X76,X81,X86)</f>
        <v>0</v>
      </c>
      <c r="Y101" s="64"/>
      <c r="Z101" s="44"/>
      <c r="AA101" s="54"/>
      <c r="AB101" s="56">
        <f>SUM(AB25,AB32,AB45,AB58,AB71,AB76,AB81,AB86)</f>
        <v>0</v>
      </c>
      <c r="AC101" s="105"/>
      <c r="AD101" s="56">
        <f t="shared" ref="AD101:AD103" si="69">SUM(D101,H101,L101,P101,T101,X101,AB101)</f>
        <v>0</v>
      </c>
    </row>
    <row r="102" spans="1:30" ht="12.75" customHeight="1" x14ac:dyDescent="0.15">
      <c r="A102" s="54" t="s">
        <v>45</v>
      </c>
      <c r="B102" s="59"/>
      <c r="C102" s="45"/>
      <c r="D102" s="56">
        <f>SUM(D88:D99)</f>
        <v>0</v>
      </c>
      <c r="E102" s="64"/>
      <c r="F102" s="47"/>
      <c r="G102" s="54"/>
      <c r="H102" s="56">
        <f>SUM(H88:H99)</f>
        <v>0</v>
      </c>
      <c r="I102" s="64"/>
      <c r="J102" s="47"/>
      <c r="K102" s="54"/>
      <c r="L102" s="56">
        <f>SUM(L88:L99)</f>
        <v>0</v>
      </c>
      <c r="M102" s="64"/>
      <c r="N102" s="44"/>
      <c r="O102" s="54"/>
      <c r="P102" s="56">
        <f>SUM(P88:P99)</f>
        <v>0</v>
      </c>
      <c r="Q102" s="64"/>
      <c r="R102" s="44"/>
      <c r="S102" s="54"/>
      <c r="T102" s="56">
        <f>SUM(T88:T99)</f>
        <v>0</v>
      </c>
      <c r="U102" s="64"/>
      <c r="V102" s="44"/>
      <c r="W102" s="54"/>
      <c r="X102" s="56">
        <f>SUM(X88:X99)</f>
        <v>0</v>
      </c>
      <c r="Y102" s="64"/>
      <c r="Z102" s="44"/>
      <c r="AA102" s="54"/>
      <c r="AB102" s="56">
        <f>SUM(AB88:AB99)</f>
        <v>0</v>
      </c>
      <c r="AC102" s="105"/>
      <c r="AD102" s="56">
        <f t="shared" si="69"/>
        <v>0</v>
      </c>
    </row>
    <row r="103" spans="1:30" ht="12.75" customHeight="1" x14ac:dyDescent="0.15">
      <c r="A103" s="44" t="s">
        <v>46</v>
      </c>
      <c r="B103" s="44"/>
      <c r="C103" s="44"/>
      <c r="D103" s="56">
        <f>SUM(D101:D102)</f>
        <v>0</v>
      </c>
      <c r="E103" s="64"/>
      <c r="F103" s="47"/>
      <c r="G103" s="54"/>
      <c r="H103" s="56">
        <f>SUM(H101:H102)</f>
        <v>0</v>
      </c>
      <c r="I103" s="64"/>
      <c r="J103" s="47"/>
      <c r="K103" s="54"/>
      <c r="L103" s="56">
        <f>SUM(L101:L102)</f>
        <v>0</v>
      </c>
      <c r="M103" s="64"/>
      <c r="N103" s="44"/>
      <c r="O103" s="54"/>
      <c r="P103" s="56">
        <f>SUM(P101:P102)</f>
        <v>0</v>
      </c>
      <c r="Q103" s="64"/>
      <c r="R103" s="44"/>
      <c r="S103" s="54"/>
      <c r="T103" s="56">
        <f>SUM(T101:T102)</f>
        <v>0</v>
      </c>
      <c r="U103" s="64"/>
      <c r="V103" s="44"/>
      <c r="W103" s="54"/>
      <c r="X103" s="56">
        <f>SUM(X101:X102)</f>
        <v>0</v>
      </c>
      <c r="Y103" s="64"/>
      <c r="Z103" s="44"/>
      <c r="AA103" s="54"/>
      <c r="AB103" s="56">
        <f>SUM(AB101:AB102)</f>
        <v>0</v>
      </c>
      <c r="AC103" s="105"/>
      <c r="AD103" s="56">
        <f t="shared" si="69"/>
        <v>0</v>
      </c>
    </row>
    <row r="104" spans="1:30" ht="12.75" customHeight="1" x14ac:dyDescent="0.15">
      <c r="A104" s="14"/>
      <c r="B104" s="14"/>
      <c r="C104" s="14"/>
      <c r="D104" s="28"/>
      <c r="E104" s="64"/>
      <c r="F104" s="18"/>
      <c r="G104" s="11"/>
      <c r="H104" s="28"/>
      <c r="I104" s="64"/>
      <c r="J104" s="18"/>
      <c r="K104" s="11"/>
      <c r="L104" s="28"/>
      <c r="M104" s="64"/>
      <c r="N104" s="14"/>
      <c r="O104" s="11"/>
      <c r="P104" s="28"/>
      <c r="Q104" s="64"/>
      <c r="R104" s="14"/>
      <c r="S104" s="11"/>
      <c r="T104" s="28"/>
      <c r="U104" s="64"/>
      <c r="V104" s="14"/>
      <c r="W104" s="11"/>
      <c r="X104" s="28"/>
      <c r="Y104" s="64"/>
      <c r="Z104" s="14"/>
      <c r="AA104" s="11"/>
      <c r="AB104" s="28"/>
      <c r="AC104" s="105"/>
      <c r="AD104" s="28"/>
    </row>
    <row r="105" spans="1:30" ht="12.75" customHeight="1" x14ac:dyDescent="0.15">
      <c r="A105" s="30"/>
      <c r="B105" s="12" t="s">
        <v>36</v>
      </c>
      <c r="C105" s="4" t="s">
        <v>37</v>
      </c>
      <c r="D105" s="17"/>
      <c r="E105" s="64"/>
      <c r="F105" s="12" t="s">
        <v>36</v>
      </c>
      <c r="G105" s="4" t="s">
        <v>37</v>
      </c>
      <c r="H105" s="17"/>
      <c r="I105" s="64"/>
      <c r="J105" s="12" t="s">
        <v>36</v>
      </c>
      <c r="K105" s="4" t="s">
        <v>37</v>
      </c>
      <c r="L105" s="17"/>
      <c r="M105" s="64"/>
      <c r="N105" s="12" t="s">
        <v>36</v>
      </c>
      <c r="O105" s="4" t="s">
        <v>37</v>
      </c>
      <c r="P105" s="17"/>
      <c r="Q105" s="64"/>
      <c r="R105" s="12" t="s">
        <v>36</v>
      </c>
      <c r="S105" s="4" t="s">
        <v>37</v>
      </c>
      <c r="T105" s="17"/>
      <c r="U105" s="64"/>
      <c r="V105" s="12" t="s">
        <v>36</v>
      </c>
      <c r="W105" s="4" t="s">
        <v>37</v>
      </c>
      <c r="X105" s="17"/>
      <c r="Y105" s="64"/>
      <c r="Z105" s="12" t="s">
        <v>36</v>
      </c>
      <c r="AA105" s="4" t="s">
        <v>37</v>
      </c>
      <c r="AB105" s="17"/>
      <c r="AC105" s="64"/>
      <c r="AD105" s="17"/>
    </row>
    <row r="106" spans="1:30" ht="12.75" customHeight="1" x14ac:dyDescent="0.15">
      <c r="A106" s="30" t="s">
        <v>132</v>
      </c>
      <c r="B106" s="34">
        <f>'PI One '!B106</f>
        <v>395.3</v>
      </c>
      <c r="C106" s="35"/>
      <c r="D106" s="28">
        <f t="shared" ref="D106:D112" si="70">B106*C106</f>
        <v>0</v>
      </c>
      <c r="E106" s="64"/>
      <c r="F106" s="34">
        <f>B106*(1+$B$7)</f>
        <v>419.01800000000003</v>
      </c>
      <c r="G106" s="35"/>
      <c r="H106" s="28">
        <f t="shared" ref="H106:H112" si="71">F106*G106</f>
        <v>0</v>
      </c>
      <c r="I106" s="64"/>
      <c r="J106" s="34">
        <f>F106*(1+$B$7)</f>
        <v>444.15908000000007</v>
      </c>
      <c r="K106" s="35"/>
      <c r="L106" s="28">
        <f t="shared" ref="L106:L112" si="72">J106*K106</f>
        <v>0</v>
      </c>
      <c r="M106" s="64"/>
      <c r="N106" s="34">
        <f>J106*(1+$B$7)</f>
        <v>470.80862480000008</v>
      </c>
      <c r="O106" s="35"/>
      <c r="P106" s="28">
        <f t="shared" ref="P106:P112" si="73">N106*O106</f>
        <v>0</v>
      </c>
      <c r="Q106" s="64"/>
      <c r="R106" s="34">
        <f>N106*(1+$B$7)</f>
        <v>499.05714228800008</v>
      </c>
      <c r="S106" s="35"/>
      <c r="T106" s="28">
        <f t="shared" ref="T106:T112" si="74">R106*S106</f>
        <v>0</v>
      </c>
      <c r="U106" s="64"/>
      <c r="V106" s="34">
        <f>R106*(1+$B$7)</f>
        <v>529.00057082528008</v>
      </c>
      <c r="W106" s="35"/>
      <c r="X106" s="28">
        <f t="shared" ref="X106:X112" si="75">V106*W106</f>
        <v>0</v>
      </c>
      <c r="Y106" s="64"/>
      <c r="Z106" s="34">
        <f>V106*(1+$B$7)</f>
        <v>560.74060507479692</v>
      </c>
      <c r="AA106" s="35"/>
      <c r="AB106" s="28">
        <f t="shared" ref="AB106:AB112" si="76">Z106*AA106</f>
        <v>0</v>
      </c>
      <c r="AC106" s="105"/>
      <c r="AD106" s="28">
        <f t="shared" ref="AD106:AD112" si="77">SUM(D106,H106,L106,P106,T106,X106,AB106)</f>
        <v>0</v>
      </c>
    </row>
    <row r="107" spans="1:30" ht="12.75" customHeight="1" x14ac:dyDescent="0.15">
      <c r="A107" s="92" t="s">
        <v>137</v>
      </c>
      <c r="B107" s="93">
        <v>25</v>
      </c>
      <c r="C107" s="35"/>
      <c r="D107" s="28">
        <f t="shared" si="70"/>
        <v>0</v>
      </c>
      <c r="E107" s="64"/>
      <c r="F107" s="93">
        <v>25</v>
      </c>
      <c r="G107" s="35"/>
      <c r="H107" s="28">
        <f t="shared" si="71"/>
        <v>0</v>
      </c>
      <c r="I107" s="64"/>
      <c r="J107" s="93">
        <v>25</v>
      </c>
      <c r="K107" s="35"/>
      <c r="L107" s="28">
        <f t="shared" si="72"/>
        <v>0</v>
      </c>
      <c r="M107" s="64"/>
      <c r="N107" s="93">
        <v>25</v>
      </c>
      <c r="O107" s="35"/>
      <c r="P107" s="28">
        <f t="shared" si="73"/>
        <v>0</v>
      </c>
      <c r="Q107" s="64"/>
      <c r="R107" s="93">
        <v>25</v>
      </c>
      <c r="S107" s="35"/>
      <c r="T107" s="28">
        <f t="shared" si="74"/>
        <v>0</v>
      </c>
      <c r="U107" s="64"/>
      <c r="V107" s="93">
        <v>25</v>
      </c>
      <c r="W107" s="35"/>
      <c r="X107" s="28">
        <f t="shared" si="75"/>
        <v>0</v>
      </c>
      <c r="Y107" s="64"/>
      <c r="Z107" s="93">
        <v>25</v>
      </c>
      <c r="AA107" s="35"/>
      <c r="AB107" s="28">
        <f t="shared" si="76"/>
        <v>0</v>
      </c>
      <c r="AC107" s="105"/>
      <c r="AD107" s="28">
        <f t="shared" si="77"/>
        <v>0</v>
      </c>
    </row>
    <row r="108" spans="1:30" ht="13" customHeight="1" x14ac:dyDescent="0.15">
      <c r="A108" s="92" t="s">
        <v>175</v>
      </c>
      <c r="B108" s="93">
        <v>150</v>
      </c>
      <c r="C108" s="123"/>
      <c r="D108" s="122">
        <f t="shared" si="70"/>
        <v>0</v>
      </c>
      <c r="E108" s="124"/>
      <c r="F108" s="93">
        <v>150</v>
      </c>
      <c r="G108" s="123"/>
      <c r="H108" s="122">
        <f t="shared" si="71"/>
        <v>0</v>
      </c>
      <c r="I108" s="124"/>
      <c r="J108" s="93">
        <v>150</v>
      </c>
      <c r="K108" s="123"/>
      <c r="L108" s="122">
        <f t="shared" si="72"/>
        <v>0</v>
      </c>
      <c r="M108" s="124"/>
      <c r="N108" s="93">
        <v>150</v>
      </c>
      <c r="O108" s="123"/>
      <c r="P108" s="122">
        <f t="shared" si="73"/>
        <v>0</v>
      </c>
      <c r="Q108" s="124"/>
      <c r="R108" s="93">
        <v>150</v>
      </c>
      <c r="S108" s="123"/>
      <c r="T108" s="122">
        <f t="shared" si="74"/>
        <v>0</v>
      </c>
      <c r="U108" s="124"/>
      <c r="V108" s="93">
        <v>150</v>
      </c>
      <c r="W108" s="123"/>
      <c r="X108" s="122">
        <f t="shared" si="75"/>
        <v>0</v>
      </c>
      <c r="Y108" s="124"/>
      <c r="Z108" s="93">
        <v>150</v>
      </c>
      <c r="AA108" s="35"/>
      <c r="AB108" s="28">
        <f t="shared" si="76"/>
        <v>0</v>
      </c>
      <c r="AC108" s="105"/>
      <c r="AD108" s="28">
        <f t="shared" si="77"/>
        <v>0</v>
      </c>
    </row>
    <row r="109" spans="1:30" ht="26" customHeight="1" x14ac:dyDescent="0.15">
      <c r="A109" s="147" t="s">
        <v>176</v>
      </c>
      <c r="B109" s="93">
        <v>100</v>
      </c>
      <c r="C109" s="123"/>
      <c r="D109" s="122">
        <f t="shared" si="70"/>
        <v>0</v>
      </c>
      <c r="E109" s="124"/>
      <c r="F109" s="93">
        <v>100</v>
      </c>
      <c r="G109" s="123"/>
      <c r="H109" s="122">
        <f t="shared" si="71"/>
        <v>0</v>
      </c>
      <c r="I109" s="124"/>
      <c r="J109" s="93">
        <v>100</v>
      </c>
      <c r="K109" s="123"/>
      <c r="L109" s="122">
        <f t="shared" si="72"/>
        <v>0</v>
      </c>
      <c r="M109" s="124"/>
      <c r="N109" s="93">
        <v>100</v>
      </c>
      <c r="O109" s="123"/>
      <c r="P109" s="122">
        <f t="shared" si="73"/>
        <v>0</v>
      </c>
      <c r="Q109" s="124"/>
      <c r="R109" s="93">
        <v>100</v>
      </c>
      <c r="S109" s="123"/>
      <c r="T109" s="122">
        <f t="shared" si="74"/>
        <v>0</v>
      </c>
      <c r="U109" s="124"/>
      <c r="V109" s="93">
        <v>100</v>
      </c>
      <c r="W109" s="123"/>
      <c r="X109" s="122">
        <f t="shared" si="75"/>
        <v>0</v>
      </c>
      <c r="Y109" s="124"/>
      <c r="Z109" s="93">
        <v>100</v>
      </c>
      <c r="AA109" s="35"/>
      <c r="AB109" s="122">
        <f t="shared" si="76"/>
        <v>0</v>
      </c>
      <c r="AC109" s="105"/>
      <c r="AD109" s="28">
        <f t="shared" si="77"/>
        <v>0</v>
      </c>
    </row>
    <row r="110" spans="1:30" s="126" customFormat="1" ht="30" customHeight="1" x14ac:dyDescent="0.15">
      <c r="A110" s="147" t="s">
        <v>177</v>
      </c>
      <c r="B110" s="93">
        <v>107</v>
      </c>
      <c r="C110" s="123"/>
      <c r="D110" s="122">
        <f t="shared" si="70"/>
        <v>0</v>
      </c>
      <c r="E110" s="124"/>
      <c r="F110" s="93">
        <v>107</v>
      </c>
      <c r="G110" s="123"/>
      <c r="H110" s="122">
        <f t="shared" si="71"/>
        <v>0</v>
      </c>
      <c r="I110" s="124"/>
      <c r="J110" s="93">
        <v>107</v>
      </c>
      <c r="K110" s="123"/>
      <c r="L110" s="122">
        <f t="shared" si="72"/>
        <v>0</v>
      </c>
      <c r="M110" s="124"/>
      <c r="N110" s="93">
        <v>107</v>
      </c>
      <c r="O110" s="123"/>
      <c r="P110" s="122">
        <f t="shared" si="73"/>
        <v>0</v>
      </c>
      <c r="Q110" s="124"/>
      <c r="R110" s="93">
        <v>107</v>
      </c>
      <c r="S110" s="123"/>
      <c r="T110" s="122">
        <f t="shared" si="74"/>
        <v>0</v>
      </c>
      <c r="U110" s="124"/>
      <c r="V110" s="93">
        <v>107</v>
      </c>
      <c r="W110" s="123"/>
      <c r="X110" s="122">
        <f t="shared" si="75"/>
        <v>0</v>
      </c>
      <c r="Y110" s="124"/>
      <c r="Z110" s="93">
        <v>107</v>
      </c>
      <c r="AA110" s="123"/>
      <c r="AB110" s="122">
        <f t="shared" si="76"/>
        <v>0</v>
      </c>
      <c r="AC110" s="105"/>
      <c r="AD110" s="28">
        <f t="shared" ref="AD110" si="78">SUM(D110,H110,L110,P110,T110,X110,AB110)</f>
        <v>0</v>
      </c>
    </row>
    <row r="111" spans="1:30" ht="12.75" customHeight="1" x14ac:dyDescent="0.15">
      <c r="A111" s="94" t="s">
        <v>138</v>
      </c>
      <c r="B111" s="93">
        <v>15</v>
      </c>
      <c r="C111" s="35"/>
      <c r="D111" s="28">
        <f t="shared" si="70"/>
        <v>0</v>
      </c>
      <c r="E111" s="64"/>
      <c r="F111" s="93">
        <v>15</v>
      </c>
      <c r="G111" s="35"/>
      <c r="H111" s="28">
        <f t="shared" si="71"/>
        <v>0</v>
      </c>
      <c r="I111" s="64"/>
      <c r="J111" s="93">
        <v>15</v>
      </c>
      <c r="K111" s="35"/>
      <c r="L111" s="28">
        <f t="shared" si="72"/>
        <v>0</v>
      </c>
      <c r="M111" s="64"/>
      <c r="N111" s="93">
        <v>15</v>
      </c>
      <c r="O111" s="35"/>
      <c r="P111" s="28">
        <f t="shared" si="73"/>
        <v>0</v>
      </c>
      <c r="Q111" s="64"/>
      <c r="R111" s="93">
        <v>15</v>
      </c>
      <c r="S111" s="35"/>
      <c r="T111" s="28">
        <f t="shared" si="74"/>
        <v>0</v>
      </c>
      <c r="U111" s="64"/>
      <c r="V111" s="93">
        <v>15</v>
      </c>
      <c r="W111" s="35"/>
      <c r="X111" s="28">
        <f t="shared" si="75"/>
        <v>0</v>
      </c>
      <c r="Y111" s="64"/>
      <c r="Z111" s="93">
        <v>15</v>
      </c>
      <c r="AA111" s="35"/>
      <c r="AB111" s="28">
        <f t="shared" si="76"/>
        <v>0</v>
      </c>
      <c r="AC111" s="105"/>
      <c r="AD111" s="28">
        <f t="shared" si="77"/>
        <v>0</v>
      </c>
    </row>
    <row r="112" spans="1:30" ht="12.75" customHeight="1" x14ac:dyDescent="0.15">
      <c r="A112" s="102" t="s">
        <v>165</v>
      </c>
      <c r="B112" s="93">
        <v>102.2</v>
      </c>
      <c r="C112" s="35"/>
      <c r="D112" s="28">
        <f t="shared" si="70"/>
        <v>0</v>
      </c>
      <c r="E112" s="64"/>
      <c r="F112" s="93">
        <v>102.2</v>
      </c>
      <c r="G112" s="35"/>
      <c r="H112" s="28">
        <f t="shared" si="71"/>
        <v>0</v>
      </c>
      <c r="I112" s="64"/>
      <c r="J112" s="93">
        <v>102.2</v>
      </c>
      <c r="K112" s="35"/>
      <c r="L112" s="28">
        <f t="shared" si="72"/>
        <v>0</v>
      </c>
      <c r="M112" s="64"/>
      <c r="N112" s="93">
        <v>102.2</v>
      </c>
      <c r="O112" s="35"/>
      <c r="P112" s="28">
        <f t="shared" si="73"/>
        <v>0</v>
      </c>
      <c r="Q112" s="64"/>
      <c r="R112" s="93">
        <v>102.2</v>
      </c>
      <c r="S112" s="35"/>
      <c r="T112" s="28">
        <f t="shared" si="74"/>
        <v>0</v>
      </c>
      <c r="U112" s="64"/>
      <c r="V112" s="93">
        <v>102.2</v>
      </c>
      <c r="W112" s="35"/>
      <c r="X112" s="28">
        <f t="shared" si="75"/>
        <v>0</v>
      </c>
      <c r="Y112" s="64"/>
      <c r="Z112" s="93">
        <v>102.2</v>
      </c>
      <c r="AA112" s="35"/>
      <c r="AB112" s="28">
        <f t="shared" si="76"/>
        <v>0</v>
      </c>
      <c r="AC112" s="105"/>
      <c r="AD112" s="28">
        <f t="shared" si="77"/>
        <v>0</v>
      </c>
    </row>
    <row r="113" spans="1:30" ht="12.75" customHeight="1" x14ac:dyDescent="0.15">
      <c r="A113" s="95" t="s">
        <v>139</v>
      </c>
      <c r="B113" s="96"/>
      <c r="C113" s="45"/>
      <c r="D113" s="56">
        <f>SUM(D106:D112)</f>
        <v>0</v>
      </c>
      <c r="E113" s="97"/>
      <c r="F113" s="96"/>
      <c r="G113" s="45"/>
      <c r="H113" s="56">
        <f>SUM(H106:H112)</f>
        <v>0</v>
      </c>
      <c r="I113" s="97"/>
      <c r="J113" s="96"/>
      <c r="K113" s="45"/>
      <c r="L113" s="56">
        <f>SUM(L106:L112)</f>
        <v>0</v>
      </c>
      <c r="M113" s="97"/>
      <c r="N113" s="96"/>
      <c r="O113" s="45"/>
      <c r="P113" s="56">
        <f>SUM(P106:P112)</f>
        <v>0</v>
      </c>
      <c r="Q113" s="97"/>
      <c r="R113" s="96"/>
      <c r="S113" s="45"/>
      <c r="T113" s="56">
        <f>SUM(T106:T112)</f>
        <v>0</v>
      </c>
      <c r="U113" s="97"/>
      <c r="V113" s="96"/>
      <c r="W113" s="45"/>
      <c r="X113" s="56">
        <f>SUM(X106:X112)</f>
        <v>0</v>
      </c>
      <c r="Y113" s="97"/>
      <c r="Z113" s="96"/>
      <c r="AA113" s="45"/>
      <c r="AB113" s="56">
        <f>SUM(AB106:AB112)</f>
        <v>0</v>
      </c>
      <c r="AC113" s="105"/>
      <c r="AD113" s="56">
        <f>SUM(D113,H113,L113,P113,T113,X113,AB113)</f>
        <v>0</v>
      </c>
    </row>
    <row r="114" spans="1:30" ht="12.75" customHeight="1" x14ac:dyDescent="0.15">
      <c r="A114" s="52"/>
      <c r="B114" s="53"/>
      <c r="C114" s="10"/>
      <c r="D114" s="51"/>
      <c r="E114" s="64"/>
      <c r="F114" s="53"/>
      <c r="G114" s="10"/>
      <c r="H114" s="51"/>
      <c r="I114" s="64"/>
      <c r="J114" s="53"/>
      <c r="K114" s="10"/>
      <c r="L114" s="51"/>
      <c r="M114" s="64"/>
      <c r="N114" s="53"/>
      <c r="O114" s="10"/>
      <c r="P114" s="51"/>
      <c r="Q114" s="64"/>
      <c r="R114" s="53"/>
      <c r="S114" s="10"/>
      <c r="T114" s="51"/>
      <c r="U114" s="64"/>
      <c r="V114" s="53"/>
      <c r="W114" s="10"/>
      <c r="X114" s="51"/>
      <c r="Y114" s="64"/>
      <c r="Z114" s="53"/>
      <c r="AA114" s="10"/>
      <c r="AB114" s="51"/>
      <c r="AC114" s="105"/>
      <c r="AD114" s="51"/>
    </row>
    <row r="115" spans="1:30" ht="12.75" customHeight="1" x14ac:dyDescent="0.15">
      <c r="A115" s="14" t="s">
        <v>134</v>
      </c>
      <c r="B115" s="14"/>
      <c r="C115" s="14"/>
      <c r="D115" s="26"/>
      <c r="E115" s="64"/>
      <c r="F115" s="14"/>
      <c r="G115" s="14"/>
      <c r="H115" s="26"/>
      <c r="I115" s="64"/>
      <c r="J115" s="14"/>
      <c r="K115" s="14"/>
      <c r="L115" s="26"/>
      <c r="M115" s="64"/>
      <c r="N115" s="14"/>
      <c r="O115" s="14"/>
      <c r="P115" s="26"/>
      <c r="Q115" s="64"/>
      <c r="R115" s="14"/>
      <c r="S115" s="14"/>
      <c r="T115" s="26"/>
      <c r="U115" s="64"/>
      <c r="V115" s="14"/>
      <c r="W115" s="14"/>
      <c r="X115" s="26"/>
      <c r="Y115" s="64"/>
      <c r="Z115" s="14"/>
      <c r="AA115" s="14"/>
      <c r="AB115" s="26"/>
      <c r="AC115" s="105"/>
      <c r="AD115" s="28">
        <f>SUM(D115,H115,L115,P115,T115,X115,AB115)</f>
        <v>0</v>
      </c>
    </row>
    <row r="116" spans="1:30" ht="12.75" customHeight="1" x14ac:dyDescent="0.15">
      <c r="D116" s="51"/>
      <c r="E116" s="64"/>
      <c r="H116" s="51"/>
      <c r="I116" s="64"/>
      <c r="L116" s="51"/>
      <c r="M116" s="64"/>
      <c r="P116" s="51"/>
      <c r="Q116" s="64"/>
      <c r="T116" s="51"/>
      <c r="U116" s="64"/>
      <c r="X116" s="51"/>
      <c r="Y116" s="64"/>
      <c r="AB116" s="51"/>
      <c r="AC116" s="105"/>
      <c r="AD116" s="51"/>
    </row>
    <row r="117" spans="1:30" s="39" customFormat="1" ht="12.75" customHeight="1" x14ac:dyDescent="0.15">
      <c r="A117" s="41" t="s">
        <v>82</v>
      </c>
      <c r="D117" s="50"/>
      <c r="E117" s="65"/>
      <c r="F117" s="40"/>
      <c r="H117" s="50"/>
      <c r="I117" s="65"/>
      <c r="J117" s="40"/>
      <c r="L117" s="50"/>
      <c r="M117" s="65"/>
      <c r="N117" s="40"/>
      <c r="P117" s="50"/>
      <c r="Q117" s="65"/>
      <c r="R117" s="40"/>
      <c r="T117" s="50"/>
      <c r="U117" s="65"/>
      <c r="V117" s="40"/>
      <c r="X117" s="50"/>
      <c r="Y117" s="65"/>
      <c r="Z117" s="40"/>
      <c r="AB117" s="50"/>
      <c r="AC117" s="105"/>
      <c r="AD117" s="28">
        <f t="shared" ref="AD117:AD119" si="79">SUM(D117,H117,L117,P117,T117,X117,AB117)</f>
        <v>0</v>
      </c>
    </row>
    <row r="118" spans="1:30" s="39" customFormat="1" ht="12.75" customHeight="1" x14ac:dyDescent="0.15">
      <c r="A118" s="49" t="s">
        <v>82</v>
      </c>
      <c r="D118" s="50"/>
      <c r="E118" s="65"/>
      <c r="F118" s="40"/>
      <c r="H118" s="50"/>
      <c r="I118" s="65"/>
      <c r="J118" s="40"/>
      <c r="L118" s="50"/>
      <c r="M118" s="65"/>
      <c r="N118" s="40"/>
      <c r="P118" s="50"/>
      <c r="Q118" s="65"/>
      <c r="R118" s="40"/>
      <c r="T118" s="50"/>
      <c r="U118" s="65"/>
      <c r="V118" s="40"/>
      <c r="X118" s="50"/>
      <c r="Y118" s="65"/>
      <c r="Z118" s="40"/>
      <c r="AB118" s="50"/>
      <c r="AC118" s="105"/>
      <c r="AD118" s="28">
        <f t="shared" si="79"/>
        <v>0</v>
      </c>
    </row>
    <row r="119" spans="1:30" s="39" customFormat="1" ht="12.75" customHeight="1" x14ac:dyDescent="0.15">
      <c r="A119" s="41" t="s">
        <v>82</v>
      </c>
      <c r="D119" s="50"/>
      <c r="E119" s="65"/>
      <c r="F119" s="40"/>
      <c r="H119" s="50"/>
      <c r="I119" s="65"/>
      <c r="J119" s="40"/>
      <c r="L119" s="50"/>
      <c r="M119" s="65"/>
      <c r="N119" s="40"/>
      <c r="P119" s="50"/>
      <c r="Q119" s="65"/>
      <c r="R119" s="40"/>
      <c r="T119" s="50"/>
      <c r="U119" s="65"/>
      <c r="V119" s="40"/>
      <c r="X119" s="50"/>
      <c r="Y119" s="65"/>
      <c r="Z119" s="40"/>
      <c r="AB119" s="50"/>
      <c r="AC119" s="105"/>
      <c r="AD119" s="28">
        <f t="shared" si="79"/>
        <v>0</v>
      </c>
    </row>
    <row r="120" spans="1:30" s="39" customFormat="1" ht="12.75" customHeight="1" x14ac:dyDescent="0.15">
      <c r="D120" s="51"/>
      <c r="E120" s="65"/>
      <c r="F120" s="40"/>
      <c r="H120" s="51"/>
      <c r="I120" s="65"/>
      <c r="J120" s="40"/>
      <c r="L120" s="51"/>
      <c r="M120" s="65"/>
      <c r="N120" s="40"/>
      <c r="P120" s="51"/>
      <c r="Q120" s="65"/>
      <c r="R120" s="40"/>
      <c r="T120" s="51"/>
      <c r="U120" s="65"/>
      <c r="V120" s="40"/>
      <c r="X120" s="51"/>
      <c r="Y120" s="65"/>
      <c r="Z120" s="40"/>
      <c r="AB120" s="51"/>
      <c r="AC120" s="105"/>
      <c r="AD120" s="51"/>
    </row>
    <row r="121" spans="1:30" ht="12.75" customHeight="1" x14ac:dyDescent="0.15">
      <c r="A121" s="11" t="s">
        <v>50</v>
      </c>
      <c r="B121" s="14"/>
      <c r="C121" s="14"/>
      <c r="D121" s="51"/>
      <c r="E121" s="64"/>
      <c r="F121" s="14"/>
      <c r="G121" s="14"/>
      <c r="H121" s="51"/>
      <c r="I121" s="64"/>
      <c r="J121" s="14"/>
      <c r="K121" s="14"/>
      <c r="L121" s="51"/>
      <c r="M121" s="64"/>
      <c r="N121" s="14"/>
      <c r="O121" s="14"/>
      <c r="P121" s="51"/>
      <c r="Q121" s="64"/>
      <c r="R121" s="14"/>
      <c r="S121" s="14"/>
      <c r="T121" s="51"/>
      <c r="U121" s="64"/>
      <c r="V121" s="14"/>
      <c r="W121" s="14"/>
      <c r="X121" s="51"/>
      <c r="Y121" s="64"/>
      <c r="Z121" s="14"/>
      <c r="AA121" s="14"/>
      <c r="AB121" s="51"/>
      <c r="AC121" s="105"/>
      <c r="AD121" s="28"/>
    </row>
    <row r="122" spans="1:30" ht="12.75" customHeight="1" x14ac:dyDescent="0.15">
      <c r="A122" s="14" t="s">
        <v>51</v>
      </c>
      <c r="B122" s="14"/>
      <c r="C122" s="14"/>
      <c r="D122" s="26"/>
      <c r="E122" s="64"/>
      <c r="F122" s="14"/>
      <c r="G122" s="14"/>
      <c r="H122" s="26"/>
      <c r="I122" s="64"/>
      <c r="J122" s="14"/>
      <c r="K122" s="14"/>
      <c r="L122" s="26"/>
      <c r="M122" s="64"/>
      <c r="N122" s="14"/>
      <c r="O122" s="14"/>
      <c r="P122" s="26"/>
      <c r="Q122" s="64"/>
      <c r="R122" s="14"/>
      <c r="S122" s="14"/>
      <c r="T122" s="26"/>
      <c r="U122" s="64"/>
      <c r="V122" s="14"/>
      <c r="W122" s="14"/>
      <c r="X122" s="26"/>
      <c r="Y122" s="64"/>
      <c r="Z122" s="14"/>
      <c r="AA122" s="14"/>
      <c r="AB122" s="26"/>
      <c r="AC122" s="105"/>
      <c r="AD122" s="28">
        <f t="shared" ref="AD122:AD125" si="80">SUM(D122,H122,L122,P122,T122,X122,AB122)</f>
        <v>0</v>
      </c>
    </row>
    <row r="123" spans="1:30" ht="12.75" customHeight="1" x14ac:dyDescent="0.15">
      <c r="A123" s="14" t="s">
        <v>52</v>
      </c>
      <c r="B123" s="14"/>
      <c r="C123" s="14"/>
      <c r="D123" s="26"/>
      <c r="E123" s="64"/>
      <c r="F123" s="14"/>
      <c r="G123" s="14"/>
      <c r="H123" s="26"/>
      <c r="I123" s="64"/>
      <c r="J123" s="14"/>
      <c r="K123" s="14"/>
      <c r="L123" s="26"/>
      <c r="M123" s="64"/>
      <c r="N123" s="14"/>
      <c r="O123" s="14"/>
      <c r="P123" s="26"/>
      <c r="Q123" s="64"/>
      <c r="R123" s="14"/>
      <c r="S123" s="14"/>
      <c r="T123" s="26"/>
      <c r="U123" s="64"/>
      <c r="V123" s="14"/>
      <c r="W123" s="14"/>
      <c r="X123" s="26"/>
      <c r="Y123" s="64"/>
      <c r="Z123" s="14"/>
      <c r="AA123" s="14"/>
      <c r="AB123" s="26"/>
      <c r="AC123" s="105"/>
      <c r="AD123" s="28">
        <f t="shared" si="80"/>
        <v>0</v>
      </c>
    </row>
    <row r="124" spans="1:30" ht="12.75" customHeight="1" x14ac:dyDescent="0.15">
      <c r="A124" s="14" t="s">
        <v>53</v>
      </c>
      <c r="B124" s="14"/>
      <c r="C124" s="14"/>
      <c r="D124" s="26"/>
      <c r="E124" s="64"/>
      <c r="F124" s="14"/>
      <c r="G124" s="14"/>
      <c r="H124" s="26"/>
      <c r="I124" s="64"/>
      <c r="J124" s="14"/>
      <c r="K124" s="14"/>
      <c r="L124" s="26"/>
      <c r="M124" s="64"/>
      <c r="N124" s="14"/>
      <c r="O124" s="14"/>
      <c r="P124" s="26"/>
      <c r="Q124" s="64"/>
      <c r="R124" s="14"/>
      <c r="S124" s="14"/>
      <c r="T124" s="26"/>
      <c r="U124" s="64"/>
      <c r="V124" s="14"/>
      <c r="W124" s="14"/>
      <c r="X124" s="26"/>
      <c r="Y124" s="64"/>
      <c r="Z124" s="14"/>
      <c r="AA124" s="14"/>
      <c r="AB124" s="26"/>
      <c r="AC124" s="105"/>
      <c r="AD124" s="28">
        <f t="shared" si="80"/>
        <v>0</v>
      </c>
    </row>
    <row r="125" spans="1:30" ht="12.75" customHeight="1" x14ac:dyDescent="0.15">
      <c r="A125" s="14" t="s">
        <v>54</v>
      </c>
      <c r="B125" s="14"/>
      <c r="C125" s="14"/>
      <c r="D125" s="26"/>
      <c r="E125" s="64"/>
      <c r="F125" s="14"/>
      <c r="G125" s="14"/>
      <c r="H125" s="26"/>
      <c r="I125" s="64"/>
      <c r="J125" s="14"/>
      <c r="K125" s="14"/>
      <c r="L125" s="26"/>
      <c r="M125" s="64"/>
      <c r="N125" s="14"/>
      <c r="O125" s="14"/>
      <c r="P125" s="26"/>
      <c r="Q125" s="64"/>
      <c r="R125" s="14"/>
      <c r="S125" s="14"/>
      <c r="T125" s="26"/>
      <c r="U125" s="64"/>
      <c r="V125" s="14"/>
      <c r="W125" s="14"/>
      <c r="X125" s="26"/>
      <c r="Y125" s="64"/>
      <c r="Z125" s="14"/>
      <c r="AA125" s="14"/>
      <c r="AB125" s="26"/>
      <c r="AC125" s="105"/>
      <c r="AD125" s="28">
        <f t="shared" si="80"/>
        <v>0</v>
      </c>
    </row>
    <row r="126" spans="1:30" ht="12.75" customHeight="1" x14ac:dyDescent="0.15">
      <c r="A126" s="54" t="s">
        <v>55</v>
      </c>
      <c r="B126" s="44"/>
      <c r="C126" s="44"/>
      <c r="D126" s="56">
        <f>SUM(D121:D125)</f>
        <v>0</v>
      </c>
      <c r="E126" s="64"/>
      <c r="F126" s="44"/>
      <c r="G126" s="44"/>
      <c r="H126" s="56">
        <f>SUM(H121:H125)</f>
        <v>0</v>
      </c>
      <c r="I126" s="64"/>
      <c r="J126" s="44"/>
      <c r="K126" s="44"/>
      <c r="L126" s="56">
        <f>SUM(L121:L125)</f>
        <v>0</v>
      </c>
      <c r="M126" s="64"/>
      <c r="N126" s="44"/>
      <c r="O126" s="44"/>
      <c r="P126" s="56">
        <f>SUM(P121:P125)</f>
        <v>0</v>
      </c>
      <c r="Q126" s="64"/>
      <c r="R126" s="44"/>
      <c r="S126" s="44"/>
      <c r="T126" s="56">
        <f>SUM(T121:T125)</f>
        <v>0</v>
      </c>
      <c r="U126" s="64"/>
      <c r="V126" s="44"/>
      <c r="W126" s="44"/>
      <c r="X126" s="56">
        <f>SUM(X121:X125)</f>
        <v>0</v>
      </c>
      <c r="Y126" s="64"/>
      <c r="Z126" s="44"/>
      <c r="AA126" s="44"/>
      <c r="AB126" s="56">
        <f>SUM(AB121:AB125)</f>
        <v>0</v>
      </c>
      <c r="AC126" s="105"/>
      <c r="AD126" s="56">
        <f>SUM(D126,H126,L126,P126,T126,X126,AB126)</f>
        <v>0</v>
      </c>
    </row>
    <row r="127" spans="1:30" ht="12.75" customHeight="1" x14ac:dyDescent="0.15">
      <c r="A127" s="14"/>
      <c r="B127" s="14"/>
      <c r="C127" s="14"/>
      <c r="D127" s="17"/>
      <c r="E127" s="64"/>
      <c r="F127" s="14"/>
      <c r="G127" s="14"/>
      <c r="H127" s="17"/>
      <c r="I127" s="64"/>
      <c r="J127" s="14"/>
      <c r="K127" s="14"/>
      <c r="L127" s="17"/>
      <c r="M127" s="64"/>
      <c r="N127" s="14"/>
      <c r="O127" s="14"/>
      <c r="P127" s="17"/>
      <c r="Q127" s="64"/>
      <c r="R127" s="14"/>
      <c r="S127" s="14"/>
      <c r="T127" s="17"/>
      <c r="U127" s="64"/>
      <c r="V127" s="14"/>
      <c r="W127" s="14"/>
      <c r="X127" s="17"/>
      <c r="Y127" s="64"/>
      <c r="Z127" s="14"/>
      <c r="AA127" s="14"/>
      <c r="AB127" s="17"/>
      <c r="AC127" s="64"/>
      <c r="AD127" s="28"/>
    </row>
    <row r="128" spans="1:30" ht="12.75" customHeight="1" x14ac:dyDescent="0.15">
      <c r="A128" s="11" t="s">
        <v>47</v>
      </c>
      <c r="B128" s="14"/>
      <c r="C128" s="14"/>
      <c r="D128" s="51"/>
      <c r="E128" s="64"/>
      <c r="F128" s="14"/>
      <c r="G128" s="14"/>
      <c r="H128" s="51"/>
      <c r="I128" s="64"/>
      <c r="J128" s="14"/>
      <c r="K128" s="14"/>
      <c r="L128" s="51"/>
      <c r="M128" s="64"/>
      <c r="N128" s="14"/>
      <c r="O128" s="14"/>
      <c r="P128" s="51"/>
      <c r="Q128" s="64"/>
      <c r="R128" s="14"/>
      <c r="S128" s="14"/>
      <c r="T128" s="51"/>
      <c r="U128" s="64"/>
      <c r="V128" s="14"/>
      <c r="W128" s="14"/>
      <c r="X128" s="51"/>
      <c r="Y128" s="64"/>
      <c r="Z128" s="14"/>
      <c r="AA128" s="14"/>
      <c r="AB128" s="51"/>
      <c r="AC128" s="105"/>
      <c r="AD128" s="51"/>
    </row>
    <row r="129" spans="1:33" ht="12.75" customHeight="1" x14ac:dyDescent="0.15">
      <c r="A129" s="14" t="s">
        <v>48</v>
      </c>
      <c r="B129" s="14"/>
      <c r="C129" s="14"/>
      <c r="D129" s="26"/>
      <c r="E129" s="64"/>
      <c r="F129" s="14"/>
      <c r="G129" s="14"/>
      <c r="H129" s="26"/>
      <c r="I129" s="64"/>
      <c r="J129" s="14"/>
      <c r="K129" s="14"/>
      <c r="L129" s="26"/>
      <c r="M129" s="64"/>
      <c r="N129" s="14"/>
      <c r="O129" s="14"/>
      <c r="P129" s="26"/>
      <c r="Q129" s="64"/>
      <c r="R129" s="14"/>
      <c r="S129" s="14"/>
      <c r="T129" s="26"/>
      <c r="U129" s="64"/>
      <c r="V129" s="14"/>
      <c r="W129" s="14"/>
      <c r="X129" s="26"/>
      <c r="Y129" s="64"/>
      <c r="Z129" s="14"/>
      <c r="AA129" s="14"/>
      <c r="AB129" s="26"/>
      <c r="AC129" s="105"/>
      <c r="AD129" s="28">
        <f t="shared" ref="AD129:AD130" si="81">SUM(D129,H129,L129,P129,T129,X129,AB129)</f>
        <v>0</v>
      </c>
    </row>
    <row r="130" spans="1:33" ht="12.75" customHeight="1" x14ac:dyDescent="0.15">
      <c r="A130" s="14" t="s">
        <v>49</v>
      </c>
      <c r="B130" s="14"/>
      <c r="C130" s="14"/>
      <c r="D130" s="26"/>
      <c r="E130" s="64"/>
      <c r="F130" s="14"/>
      <c r="G130" s="14"/>
      <c r="H130" s="26"/>
      <c r="I130" s="64"/>
      <c r="J130" s="14"/>
      <c r="K130" s="14"/>
      <c r="L130" s="26"/>
      <c r="M130" s="64"/>
      <c r="N130" s="14"/>
      <c r="O130" s="14"/>
      <c r="P130" s="26"/>
      <c r="Q130" s="64"/>
      <c r="R130" s="14"/>
      <c r="S130" s="14"/>
      <c r="T130" s="26"/>
      <c r="U130" s="64"/>
      <c r="V130" s="14"/>
      <c r="W130" s="14"/>
      <c r="X130" s="26"/>
      <c r="Y130" s="64"/>
      <c r="Z130" s="14"/>
      <c r="AA130" s="14"/>
      <c r="AB130" s="26"/>
      <c r="AC130" s="105"/>
      <c r="AD130" s="28">
        <f t="shared" si="81"/>
        <v>0</v>
      </c>
    </row>
    <row r="131" spans="1:33" ht="12.75" customHeight="1" x14ac:dyDescent="0.15">
      <c r="A131" s="54" t="s">
        <v>118</v>
      </c>
      <c r="B131" s="44"/>
      <c r="C131" s="44"/>
      <c r="D131" s="56">
        <f>SUM(D129:D130)</f>
        <v>0</v>
      </c>
      <c r="E131" s="64"/>
      <c r="F131" s="44"/>
      <c r="G131" s="44"/>
      <c r="H131" s="56">
        <f>SUM(H129:H130)</f>
        <v>0</v>
      </c>
      <c r="I131" s="64"/>
      <c r="J131" s="44"/>
      <c r="K131" s="44"/>
      <c r="L131" s="56">
        <f>SUM(L129:L130)</f>
        <v>0</v>
      </c>
      <c r="M131" s="64"/>
      <c r="N131" s="44"/>
      <c r="O131" s="44"/>
      <c r="P131" s="56">
        <f>SUM(P129:P130)</f>
        <v>0</v>
      </c>
      <c r="Q131" s="64"/>
      <c r="R131" s="44"/>
      <c r="S131" s="44"/>
      <c r="T131" s="56">
        <f>SUM(T129:T130)</f>
        <v>0</v>
      </c>
      <c r="U131" s="64"/>
      <c r="V131" s="44"/>
      <c r="W131" s="44"/>
      <c r="X131" s="56">
        <f>SUM(X129:X130)</f>
        <v>0</v>
      </c>
      <c r="Y131" s="64"/>
      <c r="Z131" s="44"/>
      <c r="AA131" s="44"/>
      <c r="AB131" s="56">
        <f>SUM(AB129:AB130)</f>
        <v>0</v>
      </c>
      <c r="AC131" s="105"/>
      <c r="AD131" s="56">
        <f>SUM(D131,H131,L131,P131,T131,X131,AB131)</f>
        <v>0</v>
      </c>
    </row>
    <row r="132" spans="1:33" ht="12.75" customHeight="1" x14ac:dyDescent="0.15">
      <c r="A132" s="14"/>
      <c r="B132" s="14"/>
      <c r="C132" s="14"/>
      <c r="D132" s="17"/>
      <c r="E132" s="64"/>
      <c r="F132" s="14"/>
      <c r="G132" s="14"/>
      <c r="H132" s="17"/>
      <c r="I132" s="64"/>
      <c r="J132" s="14"/>
      <c r="K132" s="14"/>
      <c r="L132" s="17"/>
      <c r="M132" s="64"/>
      <c r="N132" s="14"/>
      <c r="O132" s="14"/>
      <c r="P132" s="17"/>
      <c r="Q132" s="64"/>
      <c r="R132" s="14"/>
      <c r="S132" s="14"/>
      <c r="T132" s="17"/>
      <c r="U132" s="64"/>
      <c r="V132" s="14"/>
      <c r="W132" s="14"/>
      <c r="X132" s="17"/>
      <c r="Y132" s="64"/>
      <c r="Z132" s="14"/>
      <c r="AA132" s="14"/>
      <c r="AB132" s="17"/>
      <c r="AC132" s="64"/>
      <c r="AD132" s="28"/>
    </row>
    <row r="133" spans="1:33" s="39" customFormat="1" ht="12.75" customHeight="1" x14ac:dyDescent="0.15">
      <c r="A133" s="39" t="s">
        <v>57</v>
      </c>
      <c r="D133" s="26"/>
      <c r="E133" s="64"/>
      <c r="F133" s="14"/>
      <c r="G133" s="14"/>
      <c r="H133" s="26"/>
      <c r="I133" s="64"/>
      <c r="J133" s="14"/>
      <c r="K133" s="14"/>
      <c r="L133" s="26"/>
      <c r="M133" s="64"/>
      <c r="N133" s="14"/>
      <c r="O133" s="14"/>
      <c r="P133" s="26"/>
      <c r="Q133" s="64"/>
      <c r="R133" s="14"/>
      <c r="S133" s="14"/>
      <c r="T133" s="26"/>
      <c r="U133" s="64"/>
      <c r="V133" s="14"/>
      <c r="W133" s="14"/>
      <c r="X133" s="26"/>
      <c r="Y133" s="64"/>
      <c r="Z133" s="14"/>
      <c r="AA133" s="14"/>
      <c r="AB133" s="26"/>
      <c r="AC133" s="105"/>
      <c r="AD133" s="28">
        <f t="shared" ref="AD133:AD138" si="82">SUM(D133,H133,L133,P133,T133,X133,AB133)</f>
        <v>0</v>
      </c>
    </row>
    <row r="134" spans="1:33" s="39" customFormat="1" ht="12.75" customHeight="1" x14ac:dyDescent="0.15">
      <c r="A134" s="14" t="s">
        <v>58</v>
      </c>
      <c r="D134" s="26"/>
      <c r="E134" s="64"/>
      <c r="F134" s="14"/>
      <c r="G134" s="14"/>
      <c r="H134" s="26"/>
      <c r="I134" s="64"/>
      <c r="J134" s="14"/>
      <c r="K134" s="14"/>
      <c r="L134" s="26"/>
      <c r="M134" s="64"/>
      <c r="N134" s="14"/>
      <c r="O134" s="14"/>
      <c r="P134" s="26"/>
      <c r="Q134" s="64"/>
      <c r="R134" s="14"/>
      <c r="S134" s="14"/>
      <c r="T134" s="26"/>
      <c r="U134" s="64"/>
      <c r="V134" s="14"/>
      <c r="W134" s="14"/>
      <c r="X134" s="26"/>
      <c r="Y134" s="64"/>
      <c r="Z134" s="14"/>
      <c r="AA134" s="14"/>
      <c r="AB134" s="26"/>
      <c r="AC134" s="105"/>
      <c r="AD134" s="28">
        <f t="shared" si="82"/>
        <v>0</v>
      </c>
    </row>
    <row r="135" spans="1:33" s="39" customFormat="1" ht="12.75" customHeight="1" x14ac:dyDescent="0.15">
      <c r="A135" s="39" t="s">
        <v>0</v>
      </c>
      <c r="D135" s="26"/>
      <c r="E135" s="64"/>
      <c r="F135" s="14"/>
      <c r="G135" s="14"/>
      <c r="H135" s="26"/>
      <c r="I135" s="64"/>
      <c r="J135" s="14"/>
      <c r="K135" s="14"/>
      <c r="L135" s="26"/>
      <c r="M135" s="64"/>
      <c r="N135" s="14"/>
      <c r="O135" s="14"/>
      <c r="P135" s="26"/>
      <c r="Q135" s="64"/>
      <c r="R135" s="14"/>
      <c r="S135" s="14"/>
      <c r="T135" s="26"/>
      <c r="U135" s="64"/>
      <c r="V135" s="14"/>
      <c r="W135" s="14"/>
      <c r="X135" s="26"/>
      <c r="Y135" s="64"/>
      <c r="Z135" s="14"/>
      <c r="AA135" s="14"/>
      <c r="AB135" s="26"/>
      <c r="AC135" s="105"/>
      <c r="AD135" s="28">
        <f t="shared" si="82"/>
        <v>0</v>
      </c>
    </row>
    <row r="136" spans="1:33" ht="12.75" customHeight="1" x14ac:dyDescent="0.15">
      <c r="A136" s="128" t="s">
        <v>170</v>
      </c>
      <c r="B136" s="128"/>
      <c r="C136" s="128"/>
      <c r="D136" s="132"/>
      <c r="E136" s="124"/>
      <c r="F136" s="126"/>
      <c r="G136" s="126"/>
      <c r="H136" s="132"/>
      <c r="I136" s="124"/>
      <c r="J136" s="126"/>
      <c r="K136" s="126"/>
      <c r="L136" s="132"/>
      <c r="M136" s="124"/>
      <c r="N136" s="126"/>
      <c r="O136" s="126"/>
      <c r="P136" s="132"/>
      <c r="Q136" s="124"/>
      <c r="R136" s="126"/>
      <c r="S136" s="126"/>
      <c r="T136" s="132"/>
      <c r="U136" s="124"/>
      <c r="V136" s="126"/>
      <c r="W136" s="126"/>
      <c r="X136" s="132"/>
      <c r="Y136" s="124"/>
      <c r="Z136" s="126"/>
      <c r="AA136" s="126"/>
      <c r="AB136" s="132"/>
      <c r="AC136" s="125"/>
      <c r="AD136" s="122">
        <f t="shared" si="82"/>
        <v>0</v>
      </c>
    </row>
    <row r="137" spans="1:33" ht="12.75" customHeight="1" x14ac:dyDescent="0.15">
      <c r="A137" s="14" t="s">
        <v>56</v>
      </c>
      <c r="B137" s="14"/>
      <c r="C137" s="14"/>
      <c r="D137" s="26"/>
      <c r="E137" s="64"/>
      <c r="F137" s="14"/>
      <c r="G137" s="14"/>
      <c r="H137" s="26"/>
      <c r="I137" s="64"/>
      <c r="J137" s="14"/>
      <c r="K137" s="14"/>
      <c r="L137" s="26"/>
      <c r="M137" s="64"/>
      <c r="N137" s="14"/>
      <c r="O137" s="14"/>
      <c r="P137" s="26"/>
      <c r="Q137" s="64"/>
      <c r="R137" s="14"/>
      <c r="S137" s="14"/>
      <c r="T137" s="26"/>
      <c r="U137" s="64"/>
      <c r="V137" s="14"/>
      <c r="W137" s="14"/>
      <c r="X137" s="26"/>
      <c r="Y137" s="64"/>
      <c r="Z137" s="14"/>
      <c r="AA137" s="14"/>
      <c r="AB137" s="26"/>
      <c r="AC137" s="105"/>
      <c r="AD137" s="28">
        <f t="shared" si="82"/>
        <v>0</v>
      </c>
    </row>
    <row r="138" spans="1:33" ht="12.75" customHeight="1" x14ac:dyDescent="0.15">
      <c r="A138" s="54" t="s">
        <v>1</v>
      </c>
      <c r="B138" s="44"/>
      <c r="C138" s="44"/>
      <c r="D138" s="56">
        <f>SUM(D133:D137)</f>
        <v>0</v>
      </c>
      <c r="E138" s="64"/>
      <c r="F138" s="44"/>
      <c r="G138" s="44"/>
      <c r="H138" s="56">
        <f>SUM(H133:H137)</f>
        <v>0</v>
      </c>
      <c r="I138" s="64"/>
      <c r="J138" s="44"/>
      <c r="K138" s="44"/>
      <c r="L138" s="56">
        <f>SUM(L133:L137)</f>
        <v>0</v>
      </c>
      <c r="M138" s="64"/>
      <c r="N138" s="44"/>
      <c r="O138" s="44"/>
      <c r="P138" s="56">
        <f>SUM(P133:P137)</f>
        <v>0</v>
      </c>
      <c r="Q138" s="64"/>
      <c r="R138" s="44"/>
      <c r="S138" s="44"/>
      <c r="T138" s="56">
        <f>SUM(T133:T137)</f>
        <v>0</v>
      </c>
      <c r="U138" s="64"/>
      <c r="V138" s="44"/>
      <c r="W138" s="44"/>
      <c r="X138" s="56">
        <f>SUM(X133:X137)</f>
        <v>0</v>
      </c>
      <c r="Y138" s="64"/>
      <c r="Z138" s="44"/>
      <c r="AA138" s="44"/>
      <c r="AB138" s="56">
        <f>SUM(AB133:AB137)</f>
        <v>0</v>
      </c>
      <c r="AC138" s="105"/>
      <c r="AD138" s="56">
        <f t="shared" si="82"/>
        <v>0</v>
      </c>
    </row>
    <row r="139" spans="1:33" ht="12.75" customHeight="1" x14ac:dyDescent="0.15">
      <c r="A139" s="30"/>
      <c r="B139" s="14"/>
      <c r="C139" s="14"/>
      <c r="D139" s="17"/>
      <c r="E139" s="64"/>
      <c r="F139" s="14"/>
      <c r="G139" s="14"/>
      <c r="H139" s="17"/>
      <c r="I139" s="64"/>
      <c r="J139" s="14"/>
      <c r="K139" s="14"/>
      <c r="L139" s="17"/>
      <c r="M139" s="64"/>
      <c r="N139" s="14"/>
      <c r="O139" s="14"/>
      <c r="P139" s="17"/>
      <c r="Q139" s="64"/>
      <c r="R139" s="14"/>
      <c r="S139" s="14"/>
      <c r="T139" s="17"/>
      <c r="U139" s="64"/>
      <c r="V139" s="14"/>
      <c r="W139" s="14"/>
      <c r="X139" s="17"/>
      <c r="Y139" s="64"/>
      <c r="Z139" s="14"/>
      <c r="AA139" s="14"/>
      <c r="AB139" s="17"/>
      <c r="AC139" s="64"/>
      <c r="AD139" s="17"/>
    </row>
    <row r="140" spans="1:33" ht="12.75" customHeight="1" x14ac:dyDescent="0.15">
      <c r="A140" s="14" t="s">
        <v>3</v>
      </c>
      <c r="B140" s="14"/>
      <c r="C140" s="14"/>
      <c r="D140" s="51">
        <f>SUM(D$103,D$113,D$115,D$117:D$119,D$126,D$131,D$138)</f>
        <v>0</v>
      </c>
      <c r="E140" s="64"/>
      <c r="F140" s="14"/>
      <c r="G140" s="14"/>
      <c r="H140" s="51">
        <f>SUM(H$103,H$113,H$115,H$117:H$119,H$126,H$131,H$138)</f>
        <v>0</v>
      </c>
      <c r="I140" s="64"/>
      <c r="J140" s="14"/>
      <c r="K140" s="14"/>
      <c r="L140" s="51">
        <f>SUM(L$103,L$113,L$115,L$117:L$119,L$126,L$131,L$138)</f>
        <v>0</v>
      </c>
      <c r="M140" s="64"/>
      <c r="N140" s="14"/>
      <c r="O140" s="14"/>
      <c r="P140" s="51">
        <f>SUM(P$103,P$113,P$115,P$117:P$119,P$126,P$131,P$138)</f>
        <v>0</v>
      </c>
      <c r="Q140" s="64"/>
      <c r="R140" s="14"/>
      <c r="S140" s="14"/>
      <c r="T140" s="51">
        <f>SUM(T$103,T$113,T$115,T$117:T$119,T$126,T$131,T$138)</f>
        <v>0</v>
      </c>
      <c r="U140" s="64"/>
      <c r="V140" s="14"/>
      <c r="W140" s="14"/>
      <c r="X140" s="51">
        <f>SUM(X$103,X$113,X$115,X$117:X$119,X$126,X$131,X$138)</f>
        <v>0</v>
      </c>
      <c r="Y140" s="64"/>
      <c r="Z140" s="14"/>
      <c r="AA140" s="14"/>
      <c r="AB140" s="51">
        <f>SUM(AB$103,AB$113,AB$115,AB$117:AB$119,AB$126,AB$131,AB$138)</f>
        <v>0</v>
      </c>
      <c r="AC140" s="105"/>
      <c r="AD140" s="28">
        <f>SUM(D140,H140,L140,P140,T140,X140,AB140)</f>
        <v>0</v>
      </c>
    </row>
    <row r="141" spans="1:33" ht="12.75" customHeight="1" x14ac:dyDescent="0.15">
      <c r="A141" s="42" t="s">
        <v>2</v>
      </c>
      <c r="B141" s="21"/>
      <c r="C141" s="21"/>
      <c r="D141" s="51">
        <f>SUM(D$103,D$131,D$138)</f>
        <v>0</v>
      </c>
      <c r="E141" s="64"/>
      <c r="F141" s="14"/>
      <c r="G141" s="14"/>
      <c r="H141" s="51">
        <f>SUM(H$103,H$131,H$138)</f>
        <v>0</v>
      </c>
      <c r="I141" s="64"/>
      <c r="J141" s="14"/>
      <c r="K141" s="14"/>
      <c r="L141" s="51">
        <f>SUM(L$103,L$131,L$138)</f>
        <v>0</v>
      </c>
      <c r="M141" s="64"/>
      <c r="N141" s="14"/>
      <c r="O141" s="14"/>
      <c r="P141" s="51">
        <f>SUM(P$103,P$131,P$138)</f>
        <v>0</v>
      </c>
      <c r="Q141" s="64"/>
      <c r="R141" s="14"/>
      <c r="S141" s="14"/>
      <c r="T141" s="51">
        <f>SUM(T$103,T$131,T$138)</f>
        <v>0</v>
      </c>
      <c r="U141" s="64"/>
      <c r="V141" s="14"/>
      <c r="W141" s="14"/>
      <c r="X141" s="51">
        <f>SUM(X$103,X$131,X$138)</f>
        <v>0</v>
      </c>
      <c r="Y141" s="64"/>
      <c r="Z141" s="14"/>
      <c r="AA141" s="14"/>
      <c r="AB141" s="51">
        <f>SUM(AB$103,AB$131,AB$138)</f>
        <v>0</v>
      </c>
      <c r="AC141" s="105"/>
      <c r="AD141" s="28">
        <f>SUM(D141,H141,L141,P141,T141,X141,AB141)</f>
        <v>0</v>
      </c>
      <c r="AG141" s="38"/>
    </row>
    <row r="142" spans="1:33" ht="12.75" customHeight="1" x14ac:dyDescent="0.15">
      <c r="A142" s="14" t="s">
        <v>4</v>
      </c>
      <c r="B142" s="6" t="s">
        <v>5</v>
      </c>
      <c r="C142" s="7">
        <v>0.51500000000000001</v>
      </c>
      <c r="D142" s="51">
        <f>D141*C142</f>
        <v>0</v>
      </c>
      <c r="E142" s="64"/>
      <c r="F142" s="6" t="s">
        <v>5</v>
      </c>
      <c r="G142" s="7">
        <v>0.51500000000000001</v>
      </c>
      <c r="H142" s="51">
        <f>H141*G142</f>
        <v>0</v>
      </c>
      <c r="I142" s="64"/>
      <c r="J142" s="6" t="s">
        <v>5</v>
      </c>
      <c r="K142" s="7">
        <v>0.51500000000000001</v>
      </c>
      <c r="L142" s="51">
        <f>L141*K142</f>
        <v>0</v>
      </c>
      <c r="M142" s="64"/>
      <c r="N142" s="6" t="s">
        <v>5</v>
      </c>
      <c r="O142" s="7">
        <v>0.51500000000000001</v>
      </c>
      <c r="P142" s="51">
        <f>P141*O142</f>
        <v>0</v>
      </c>
      <c r="Q142" s="64"/>
      <c r="R142" s="6" t="s">
        <v>5</v>
      </c>
      <c r="S142" s="7">
        <v>0.51500000000000001</v>
      </c>
      <c r="T142" s="51">
        <f>T141*S142</f>
        <v>0</v>
      </c>
      <c r="U142" s="64"/>
      <c r="V142" s="6" t="s">
        <v>5</v>
      </c>
      <c r="W142" s="7">
        <v>0.51500000000000001</v>
      </c>
      <c r="X142" s="51">
        <f>X141*W142</f>
        <v>0</v>
      </c>
      <c r="Y142" s="64"/>
      <c r="Z142" s="6" t="s">
        <v>5</v>
      </c>
      <c r="AA142" s="7">
        <v>0.51500000000000001</v>
      </c>
      <c r="AB142" s="51">
        <f>AB141*AA142</f>
        <v>0</v>
      </c>
      <c r="AC142" s="105"/>
      <c r="AD142" s="28">
        <f t="shared" ref="AD142" si="83">SUM(D142,H142,L142,P142,T142,X142,AB142)</f>
        <v>0</v>
      </c>
    </row>
    <row r="143" spans="1:33" ht="12.75" customHeight="1" x14ac:dyDescent="0.15">
      <c r="A143" s="44" t="s">
        <v>6</v>
      </c>
      <c r="B143" s="44"/>
      <c r="C143" s="44"/>
      <c r="D143" s="56">
        <f>SUM(D140,D142)</f>
        <v>0</v>
      </c>
      <c r="E143" s="64"/>
      <c r="F143" s="44"/>
      <c r="G143" s="44"/>
      <c r="H143" s="56">
        <f>SUM(H140,H142)</f>
        <v>0</v>
      </c>
      <c r="I143" s="64"/>
      <c r="J143" s="44"/>
      <c r="K143" s="44"/>
      <c r="L143" s="56">
        <f>SUM(L140,L142)</f>
        <v>0</v>
      </c>
      <c r="M143" s="64"/>
      <c r="N143" s="44"/>
      <c r="O143" s="44"/>
      <c r="P143" s="56">
        <f>SUM(P140,P142)</f>
        <v>0</v>
      </c>
      <c r="Q143" s="64"/>
      <c r="R143" s="44"/>
      <c r="S143" s="44"/>
      <c r="T143" s="56">
        <f>SUM(T140,T142)</f>
        <v>0</v>
      </c>
      <c r="U143" s="64"/>
      <c r="V143" s="44"/>
      <c r="W143" s="44"/>
      <c r="X143" s="56">
        <f>SUM(X140,X142)</f>
        <v>0</v>
      </c>
      <c r="Y143" s="64"/>
      <c r="Z143" s="44"/>
      <c r="AA143" s="44"/>
      <c r="AB143" s="56">
        <f>SUM(AB140,AB142)</f>
        <v>0</v>
      </c>
      <c r="AC143" s="105"/>
      <c r="AD143" s="56">
        <f>SUM(D143,H143,L143,P143,T143,X143,AB143)</f>
        <v>0</v>
      </c>
    </row>
    <row r="144" spans="1:33" ht="0" hidden="1" customHeight="1" x14ac:dyDescent="0.15">
      <c r="A144" s="43" t="s">
        <v>119</v>
      </c>
      <c r="B144" s="43"/>
      <c r="C144" s="43"/>
      <c r="D144" s="43"/>
      <c r="E144" s="66"/>
      <c r="F144" s="43"/>
      <c r="G144" s="43"/>
      <c r="H144" s="43"/>
      <c r="I144" s="66"/>
      <c r="J144" s="43"/>
      <c r="K144" s="43"/>
      <c r="L144" s="43"/>
      <c r="M144" s="66"/>
      <c r="N144" s="14"/>
      <c r="O144" s="14"/>
      <c r="P144" s="14"/>
      <c r="Q144" s="66"/>
      <c r="R144" s="14"/>
      <c r="S144" s="14"/>
      <c r="T144" s="14"/>
      <c r="U144" s="66"/>
      <c r="V144" s="14"/>
      <c r="W144" s="14"/>
      <c r="X144" s="14"/>
      <c r="Y144" s="66"/>
      <c r="Z144" s="14"/>
      <c r="AA144" s="14"/>
      <c r="AB144" s="14"/>
      <c r="AD144" s="14"/>
    </row>
  </sheetData>
  <mergeCells count="2">
    <mergeCell ref="A1:C1"/>
    <mergeCell ref="B5:C5"/>
  </mergeCells>
  <hyperlinks>
    <hyperlink ref="B5" r:id="rId1" xr:uid="{6ADD7064-1FA2-694D-A352-C0EDEEDB99A3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6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PI One </vt:lpstr>
      <vt:lpstr>PI Two</vt:lpstr>
      <vt:lpstr>PI Three</vt:lpstr>
      <vt:lpstr>PI Four</vt:lpstr>
      <vt:lpstr>PI Five</vt:lpstr>
      <vt:lpstr>PI Six</vt:lpstr>
      <vt:lpstr>PI Seven</vt:lpstr>
      <vt:lpstr>PI Eight</vt:lpstr>
      <vt:lpstr>PI Nine</vt:lpstr>
      <vt:lpstr>PI Ten</vt:lpstr>
      <vt:lpstr>Summary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Microsoft Office User</cp:lastModifiedBy>
  <cp:lastPrinted>2016-10-20T16:14:53Z</cp:lastPrinted>
  <dcterms:created xsi:type="dcterms:W3CDTF">2011-01-10T22:27:22Z</dcterms:created>
  <dcterms:modified xsi:type="dcterms:W3CDTF">2021-11-15T23:11:07Z</dcterms:modified>
</cp:coreProperties>
</file>